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roj-15\WRM\15-309 LCBP Jewett Brook Tile Drain Study\Data\Analytical\"/>
    </mc:Choice>
  </mc:AlternateContent>
  <bookViews>
    <workbookView xWindow="0" yWindow="0" windowWidth="23040" windowHeight="10836" firstSheet="1" activeTab="7"/>
  </bookViews>
  <sheets>
    <sheet name="320 Raw" sheetId="1" r:id="rId1"/>
    <sheet name="317 Raw" sheetId="2" r:id="rId2"/>
    <sheet name="Comments" sheetId="13" r:id="rId3"/>
    <sheet name="Combined + DUP Average" sheetId="3" r:id="rId4"/>
    <sheet name="DUPS" sheetId="4" r:id="rId5"/>
    <sheet name="Pivot Ready" sheetId="7" r:id="rId6"/>
    <sheet name="Pivot" sheetId="9" r:id="rId7"/>
    <sheet name="Table" sheetId="10" r:id="rId8"/>
    <sheet name="Flag" sheetId="11" r:id="rId9"/>
  </sheets>
  <definedNames>
    <definedName name="_xlnm._FilterDatabase" localSheetId="3" hidden="1">'Combined + DUP Average'!$A$1:$A$197</definedName>
  </definedNames>
  <calcPr calcId="152511"/>
  <pivotCaches>
    <pivotCache cacheId="0" r:id="rId10"/>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1" l="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2" i="11"/>
  <c r="G64" i="4"/>
  <c r="G62" i="4"/>
  <c r="G60" i="4"/>
  <c r="G58" i="4"/>
  <c r="G56" i="4"/>
  <c r="G54" i="4"/>
  <c r="G52" i="4"/>
  <c r="G50" i="4"/>
  <c r="G48" i="4"/>
  <c r="G46" i="4"/>
  <c r="G44" i="4"/>
  <c r="G42" i="4"/>
  <c r="G40" i="4"/>
  <c r="G38" i="4"/>
  <c r="G36" i="4"/>
  <c r="G34" i="4"/>
  <c r="G32" i="4"/>
  <c r="G30" i="4"/>
  <c r="G28" i="4"/>
  <c r="G26" i="4"/>
  <c r="G24" i="4"/>
  <c r="G22" i="4"/>
  <c r="G20" i="4"/>
  <c r="G18" i="4"/>
  <c r="G16" i="4"/>
  <c r="G14" i="4"/>
  <c r="G12" i="4"/>
  <c r="G10" i="4"/>
  <c r="G8" i="4"/>
  <c r="G6" i="4"/>
  <c r="G4" i="4"/>
  <c r="G2" i="4"/>
  <c r="F64" i="4"/>
  <c r="F62" i="4"/>
  <c r="F60" i="4"/>
  <c r="F58" i="4"/>
  <c r="F56" i="4"/>
  <c r="F54" i="4"/>
  <c r="F52" i="4"/>
  <c r="F50" i="4"/>
  <c r="F48" i="4"/>
  <c r="F46" i="4"/>
  <c r="F44" i="4"/>
  <c r="F42" i="4"/>
  <c r="F40" i="4"/>
  <c r="F38" i="4"/>
  <c r="F36" i="4"/>
  <c r="F34" i="4"/>
  <c r="F32" i="4"/>
  <c r="F30" i="4"/>
  <c r="F28" i="4"/>
  <c r="F26" i="4"/>
  <c r="F24" i="4"/>
  <c r="F22" i="4"/>
  <c r="F20" i="4"/>
  <c r="F18" i="4"/>
  <c r="F16" i="4"/>
  <c r="F14" i="4"/>
  <c r="F12" i="4"/>
  <c r="F10" i="4"/>
  <c r="F8" i="4"/>
  <c r="F6" i="4"/>
  <c r="F4" i="4"/>
  <c r="F2" i="4"/>
  <c r="E4" i="4"/>
  <c r="E64" i="4"/>
  <c r="E62" i="4"/>
  <c r="E60" i="4"/>
  <c r="E58" i="4"/>
  <c r="E56" i="4"/>
  <c r="E54" i="4"/>
  <c r="E52" i="4"/>
  <c r="E50" i="4"/>
  <c r="E48" i="4"/>
  <c r="E46" i="4"/>
  <c r="E44" i="4"/>
  <c r="E42" i="4"/>
  <c r="E40" i="4"/>
  <c r="E38" i="4"/>
  <c r="E36" i="4"/>
  <c r="E34" i="4"/>
  <c r="E32" i="4"/>
  <c r="E30" i="4"/>
  <c r="E28" i="4"/>
  <c r="E26" i="4"/>
  <c r="E24" i="4"/>
  <c r="E22" i="4"/>
  <c r="E20" i="4"/>
  <c r="E18" i="4"/>
  <c r="E16" i="4"/>
  <c r="E14" i="4"/>
  <c r="E12" i="4"/>
  <c r="E10" i="4"/>
  <c r="E8" i="4"/>
  <c r="E6" i="4"/>
  <c r="E2" i="4"/>
</calcChain>
</file>

<file path=xl/sharedStrings.xml><?xml version="1.0" encoding="utf-8"?>
<sst xmlns="http://schemas.openxmlformats.org/spreadsheetml/2006/main" count="3891" uniqueCount="331">
  <si>
    <t>CustomerID</t>
  </si>
  <si>
    <t>Customer ID</t>
  </si>
  <si>
    <t>Project ID</t>
  </si>
  <si>
    <t>Order ID</t>
  </si>
  <si>
    <t>Sample ID</t>
  </si>
  <si>
    <t>Customer Sample #</t>
  </si>
  <si>
    <t>Matrix</t>
  </si>
  <si>
    <t>Method</t>
  </si>
  <si>
    <t>Test</t>
  </si>
  <si>
    <t>Param</t>
  </si>
  <si>
    <t>Symbol</t>
  </si>
  <si>
    <t>Result</t>
  </si>
  <si>
    <t>Units</t>
  </si>
  <si>
    <t>Collect Date</t>
  </si>
  <si>
    <t>Collect Time</t>
  </si>
  <si>
    <t>Analysis Date</t>
  </si>
  <si>
    <t>Analysis Time</t>
  </si>
  <si>
    <t>Approved Date</t>
  </si>
  <si>
    <t>Overhold?</t>
  </si>
  <si>
    <t>RemarkCode</t>
  </si>
  <si>
    <t>Comment</t>
  </si>
  <si>
    <t>320 Jewett Brook Tile Drain - TN (WSMD)</t>
  </si>
  <si>
    <t>171503-11</t>
  </si>
  <si>
    <t>JBT01-090517-</t>
  </si>
  <si>
    <t>Water</t>
  </si>
  <si>
    <t>SM 4500-N C Modified</t>
  </si>
  <si>
    <t>Nitrogen, Total - Persulfate</t>
  </si>
  <si>
    <t>mg/L</t>
  </si>
  <si>
    <t>171503-08</t>
  </si>
  <si>
    <t>JBT02-090517-1</t>
  </si>
  <si>
    <t>Y</t>
  </si>
  <si>
    <t>171503-09</t>
  </si>
  <si>
    <t>JBT04-090517-1</t>
  </si>
  <si>
    <t>171503-10</t>
  </si>
  <si>
    <t>JBT05-090517-1</t>
  </si>
  <si>
    <t>171503-01</t>
  </si>
  <si>
    <t>JBT11-090517-1</t>
  </si>
  <si>
    <t>171503-02</t>
  </si>
  <si>
    <t>JBT13-090517-1</t>
  </si>
  <si>
    <t>171503-03</t>
  </si>
  <si>
    <t>JBT14-090517-1</t>
  </si>
  <si>
    <t>171503-04</t>
  </si>
  <si>
    <t>JBT14-090517-1-D</t>
  </si>
  <si>
    <t>171503-07</t>
  </si>
  <si>
    <t>JBT18-090517-1</t>
  </si>
  <si>
    <t>171503-05</t>
  </si>
  <si>
    <t>JBT19-090517-1</t>
  </si>
  <si>
    <t>171503-06</t>
  </si>
  <si>
    <t>JBT19-090517-1-D</t>
  </si>
  <si>
    <t>171611-01</t>
  </si>
  <si>
    <t>JBT01_091717_1</t>
  </si>
  <si>
    <t>171611-02</t>
  </si>
  <si>
    <t>JBT02_091717_1</t>
  </si>
  <si>
    <t>171611-03</t>
  </si>
  <si>
    <t>JBT02_091717_1D</t>
  </si>
  <si>
    <t>171611-04</t>
  </si>
  <si>
    <t>JBT04_091717_1</t>
  </si>
  <si>
    <t>171611-05</t>
  </si>
  <si>
    <t>JBT05_091717_1</t>
  </si>
  <si>
    <t>171611-06</t>
  </si>
  <si>
    <t>JBT07_091717_1</t>
  </si>
  <si>
    <t>171611-07</t>
  </si>
  <si>
    <t>JBT11_091717_1</t>
  </si>
  <si>
    <t>171611-08</t>
  </si>
  <si>
    <t>JBT11_091717_1D</t>
  </si>
  <si>
    <t>171611-09</t>
  </si>
  <si>
    <t>JBT13_091717_1</t>
  </si>
  <si>
    <t>171611-10</t>
  </si>
  <si>
    <t>JBT14_091717_1</t>
  </si>
  <si>
    <t>171611-11</t>
  </si>
  <si>
    <t>JBT16_091717_1</t>
  </si>
  <si>
    <t>171611-12</t>
  </si>
  <si>
    <t>JBT18_091717_1</t>
  </si>
  <si>
    <t>171611-13</t>
  </si>
  <si>
    <t>JBT19_091717_1</t>
  </si>
  <si>
    <t>171728-01</t>
  </si>
  <si>
    <t>JBT01-100317-1</t>
  </si>
  <si>
    <t>171728-02</t>
  </si>
  <si>
    <t>JBT02-100317-1</t>
  </si>
  <si>
    <t>171728-03</t>
  </si>
  <si>
    <t>JBT02-100317-1D</t>
  </si>
  <si>
    <t>171728-04</t>
  </si>
  <si>
    <t>JBT04-100317-1</t>
  </si>
  <si>
    <t>171728-05</t>
  </si>
  <si>
    <t>JBT05-100317-1</t>
  </si>
  <si>
    <t>171728-06</t>
  </si>
  <si>
    <t>JBT05-100317-1D</t>
  </si>
  <si>
    <t>171728-07</t>
  </si>
  <si>
    <t>JBT11-100317-1</t>
  </si>
  <si>
    <t>171728-08</t>
  </si>
  <si>
    <t>JBT13-100317-1</t>
  </si>
  <si>
    <t>171728-09</t>
  </si>
  <si>
    <t>JBT14-100317-1</t>
  </si>
  <si>
    <t>171763-01</t>
  </si>
  <si>
    <t>JBT05-101017-1</t>
  </si>
  <si>
    <t>171814-01</t>
  </si>
  <si>
    <t>JBT02-101717-1</t>
  </si>
  <si>
    <t>171814-02</t>
  </si>
  <si>
    <t>JBT04-101717-1</t>
  </si>
  <si>
    <t>171814-03</t>
  </si>
  <si>
    <t>JBT05-101717-1</t>
  </si>
  <si>
    <t>171814-04</t>
  </si>
  <si>
    <t>JBT05-101717-1-D</t>
  </si>
  <si>
    <t>171814-05</t>
  </si>
  <si>
    <t>JBT07-101717-1</t>
  </si>
  <si>
    <t>171814-06</t>
  </si>
  <si>
    <t>JBT11-101717-1</t>
  </si>
  <si>
    <t>171814-07</t>
  </si>
  <si>
    <t>JBT16-101717-1</t>
  </si>
  <si>
    <t>171814-08</t>
  </si>
  <si>
    <t>JBT18-101717-1</t>
  </si>
  <si>
    <t>171814-09</t>
  </si>
  <si>
    <t>JBT19-101717-1</t>
  </si>
  <si>
    <t>171851-01</t>
  </si>
  <si>
    <t>JBT05 102417-1</t>
  </si>
  <si>
    <t>171851-02</t>
  </si>
  <si>
    <t>JBT13 102417-1</t>
  </si>
  <si>
    <t>171851-03</t>
  </si>
  <si>
    <t>JBT14 102417-1</t>
  </si>
  <si>
    <t>317 Jewett Brook Tile Drain Study</t>
  </si>
  <si>
    <t>171502-10</t>
  </si>
  <si>
    <t>JBT01-090517-1</t>
  </si>
  <si>
    <t>SM 4500-P H</t>
  </si>
  <si>
    <t>Phosphorus - Digested</t>
  </si>
  <si>
    <t>Phosphorus</t>
  </si>
  <si>
    <t>ug P/L</t>
  </si>
  <si>
    <t>Phosphorus - Filtered/Digested</t>
  </si>
  <si>
    <t>171502-08</t>
  </si>
  <si>
    <t>171502-09</t>
  </si>
  <si>
    <t>171502-11</t>
  </si>
  <si>
    <t>171502-01</t>
  </si>
  <si>
    <t>JBT11-090517-2</t>
  </si>
  <si>
    <t>171502-02</t>
  </si>
  <si>
    <t>171502-03</t>
  </si>
  <si>
    <t>171502-04</t>
  </si>
  <si>
    <t>171502-07</t>
  </si>
  <si>
    <t>171502-05</t>
  </si>
  <si>
    <t>171502-06</t>
  </si>
  <si>
    <t>JBT19-090517-1D</t>
  </si>
  <si>
    <t>171560-11</t>
  </si>
  <si>
    <t>JBT01-091217-1</t>
  </si>
  <si>
    <t>171560-09</t>
  </si>
  <si>
    <t>JBT02-091217-1</t>
  </si>
  <si>
    <t>171560-10</t>
  </si>
  <si>
    <t>JBT04-091217-1+2</t>
  </si>
  <si>
    <t>171560-01</t>
  </si>
  <si>
    <t>JBT05-091217-1</t>
  </si>
  <si>
    <t>171560-12</t>
  </si>
  <si>
    <t>JBT07-091217-1</t>
  </si>
  <si>
    <t>171560-13</t>
  </si>
  <si>
    <t>JBT07-091217-2+3</t>
  </si>
  <si>
    <t>171560-07</t>
  </si>
  <si>
    <t>JBT11-091217-1+2</t>
  </si>
  <si>
    <t>171560-08</t>
  </si>
  <si>
    <t>JBT11-091217-1+2-D</t>
  </si>
  <si>
    <t>171560-15</t>
  </si>
  <si>
    <t>JBT13-091217-1+2</t>
  </si>
  <si>
    <t>171560-06</t>
  </si>
  <si>
    <t>JBT14-091217-1+2</t>
  </si>
  <si>
    <t>171560-14</t>
  </si>
  <si>
    <t>JBT16-091217-1+2</t>
  </si>
  <si>
    <t>171560-03</t>
  </si>
  <si>
    <t>JBT18-091217-1</t>
  </si>
  <si>
    <t>171560-04</t>
  </si>
  <si>
    <t>JBT18-091217-1-D</t>
  </si>
  <si>
    <t>171560-05</t>
  </si>
  <si>
    <t>JBT18-091217-2</t>
  </si>
  <si>
    <t>171560-02</t>
  </si>
  <si>
    <t>JBT19-09127-1+2</t>
  </si>
  <si>
    <t>171612-01</t>
  </si>
  <si>
    <t>JBT01_091917_1</t>
  </si>
  <si>
    <t>171612-02</t>
  </si>
  <si>
    <t>JBT02_091917_1</t>
  </si>
  <si>
    <t>171612-03</t>
  </si>
  <si>
    <t>JBT02_091917_1D</t>
  </si>
  <si>
    <t>171612-04</t>
  </si>
  <si>
    <t>JBT04_091917_1</t>
  </si>
  <si>
    <t>171612-05</t>
  </si>
  <si>
    <t>JBT05_091917_1</t>
  </si>
  <si>
    <t>171612-06</t>
  </si>
  <si>
    <t>JBT07_091917_1</t>
  </si>
  <si>
    <t>171612-07</t>
  </si>
  <si>
    <t>JBT11_091917_1</t>
  </si>
  <si>
    <t>171612-08</t>
  </si>
  <si>
    <t>JBT11_091917_1D</t>
  </si>
  <si>
    <t>171612-09</t>
  </si>
  <si>
    <t>JBT13_091917_1</t>
  </si>
  <si>
    <t>171612-10</t>
  </si>
  <si>
    <t>JBT14_091917_1</t>
  </si>
  <si>
    <t>171612-11</t>
  </si>
  <si>
    <t>JBT16_091917_1</t>
  </si>
  <si>
    <t>171612-12</t>
  </si>
  <si>
    <t>JBT18_091917_1</t>
  </si>
  <si>
    <t>171612-13</t>
  </si>
  <si>
    <t>JBT19_091917_1</t>
  </si>
  <si>
    <t>171686-01</t>
  </si>
  <si>
    <t>JBT01-092617-1</t>
  </si>
  <si>
    <t>171686-02</t>
  </si>
  <si>
    <t>JBT02-092617-1</t>
  </si>
  <si>
    <t>171686-03</t>
  </si>
  <si>
    <t>JBT04-092617-1</t>
  </si>
  <si>
    <t>171686-04</t>
  </si>
  <si>
    <t>JBT05-092617-1</t>
  </si>
  <si>
    <t>171686-05</t>
  </si>
  <si>
    <t>JBT07-092617-1</t>
  </si>
  <si>
    <t>171686-06</t>
  </si>
  <si>
    <t>JBT07-092617-1D</t>
  </si>
  <si>
    <t>171686-07</t>
  </si>
  <si>
    <t>JBT11-092617-1</t>
  </si>
  <si>
    <t>171686-08</t>
  </si>
  <si>
    <t>JBT11-092617-1D</t>
  </si>
  <si>
    <t>171686-09</t>
  </si>
  <si>
    <t>JBT13-092617-1</t>
  </si>
  <si>
    <t>171686-10</t>
  </si>
  <si>
    <t>JBT14-092617-1</t>
  </si>
  <si>
    <t>171686-11</t>
  </si>
  <si>
    <t>JBT18-092617-1</t>
  </si>
  <si>
    <t>171729-01</t>
  </si>
  <si>
    <t>171729-02</t>
  </si>
  <si>
    <t>171729-03</t>
  </si>
  <si>
    <t>171729-04</t>
  </si>
  <si>
    <t>171729-05</t>
  </si>
  <si>
    <t>171729-06</t>
  </si>
  <si>
    <t>171729-07</t>
  </si>
  <si>
    <t>171729-08</t>
  </si>
  <si>
    <t>171729-09</t>
  </si>
  <si>
    <t>171762-01</t>
  </si>
  <si>
    <t>JBT01-101017-1</t>
  </si>
  <si>
    <t>Jewett Brook tile drain project. Samples for Dissolved Phosphours proved to be more difficult than usual, therefore, some had to be filtered in the laboratory as apposed to field filtering. Samples filtered in the laboratory on October 12. 2017 were: 171762-01 thru 09, and -16 and -21. DEN 10-13-2017</t>
  </si>
  <si>
    <t>171762-02</t>
  </si>
  <si>
    <t>JBT01-101017-2</t>
  </si>
  <si>
    <t>171762-03</t>
  </si>
  <si>
    <t>JBT01-101017-3+4</t>
  </si>
  <si>
    <t>171762-04</t>
  </si>
  <si>
    <t>JBT02-101017-1</t>
  </si>
  <si>
    <t>171762-05</t>
  </si>
  <si>
    <t>JBT02-101017-2</t>
  </si>
  <si>
    <t>171762-06</t>
  </si>
  <si>
    <t>JBT02-101017-3+4</t>
  </si>
  <si>
    <t>171762-07</t>
  </si>
  <si>
    <t>JBT04-101017-1</t>
  </si>
  <si>
    <t>171762-08</t>
  </si>
  <si>
    <t>JBT04-101017-2</t>
  </si>
  <si>
    <t>171762-09</t>
  </si>
  <si>
    <t>JBT04-101017-3+4</t>
  </si>
  <si>
    <t>171762-10</t>
  </si>
  <si>
    <t>171762-11</t>
  </si>
  <si>
    <t>JBT06-101017-1</t>
  </si>
  <si>
    <t>171762-12</t>
  </si>
  <si>
    <t>JBT07-101017-1</t>
  </si>
  <si>
    <t>171762-13</t>
  </si>
  <si>
    <t>JBT07-101017-1-D</t>
  </si>
  <si>
    <t>171762-21</t>
  </si>
  <si>
    <t>JBT16-101017-1</t>
  </si>
  <si>
    <t>171762-22</t>
  </si>
  <si>
    <t>JBT18-101017-1</t>
  </si>
  <si>
    <t>171762-14</t>
  </si>
  <si>
    <t>JBT11-101117-1</t>
  </si>
  <si>
    <t>171762-15</t>
  </si>
  <si>
    <t>JBT11-10117-1D</t>
  </si>
  <si>
    <t>171762-16</t>
  </si>
  <si>
    <t>JBT13-101117-1</t>
  </si>
  <si>
    <t>171762-17</t>
  </si>
  <si>
    <t>JBT14-101117-1</t>
  </si>
  <si>
    <t>171762-19</t>
  </si>
  <si>
    <t>JBT14-101117-3</t>
  </si>
  <si>
    <t>171762-20</t>
  </si>
  <si>
    <t>JBT14-101117-4</t>
  </si>
  <si>
    <t>171813-02</t>
  </si>
  <si>
    <t>171813-03</t>
  </si>
  <si>
    <t>171813-04</t>
  </si>
  <si>
    <t>171813-05</t>
  </si>
  <si>
    <t>171813-06</t>
  </si>
  <si>
    <t>171813-07</t>
  </si>
  <si>
    <t>171813-11</t>
  </si>
  <si>
    <t>JBT13-101717-1</t>
  </si>
  <si>
    <t>171813-12</t>
  </si>
  <si>
    <t>JBT14-101717-1</t>
  </si>
  <si>
    <t>171813-08</t>
  </si>
  <si>
    <t>171813-09</t>
  </si>
  <si>
    <t>171813-10</t>
  </si>
  <si>
    <t>JBT01-091917-1</t>
  </si>
  <si>
    <t>JBT02-091917-1</t>
  </si>
  <si>
    <t>JBT02-091917-1D</t>
  </si>
  <si>
    <t>JBT04-091917-1</t>
  </si>
  <si>
    <t>JBT05-091917-1</t>
  </si>
  <si>
    <t>JBT07-091917-1</t>
  </si>
  <si>
    <t>JBT11-091917-1</t>
  </si>
  <si>
    <t>JBT11-091917-1D</t>
  </si>
  <si>
    <t>JBT13-091917-1</t>
  </si>
  <si>
    <t>JBT14-091917-1</t>
  </si>
  <si>
    <t>JBT16-091917-1</t>
  </si>
  <si>
    <t>JBT18-091917-1</t>
  </si>
  <si>
    <t>JBT19-091917-1</t>
  </si>
  <si>
    <t>JBT05-101717-1D</t>
  </si>
  <si>
    <t>JBT07-101017-1D</t>
  </si>
  <si>
    <t>JBT11-091217-1+2D</t>
  </si>
  <si>
    <t>JBT14-090517-1D</t>
  </si>
  <si>
    <t>JBT18-091217-1D</t>
  </si>
  <si>
    <t>Customer Sample</t>
  </si>
  <si>
    <t>Average</t>
  </si>
  <si>
    <t>Diff</t>
  </si>
  <si>
    <t>RPD</t>
  </si>
  <si>
    <t>DUP</t>
  </si>
  <si>
    <t>JBT01</t>
  </si>
  <si>
    <t>3+4</t>
  </si>
  <si>
    <t>JBT02</t>
  </si>
  <si>
    <t>JBT04</t>
  </si>
  <si>
    <t>1+2</t>
  </si>
  <si>
    <t>JBT05</t>
  </si>
  <si>
    <t>JBT06</t>
  </si>
  <si>
    <t>JBT07</t>
  </si>
  <si>
    <t>2+3</t>
  </si>
  <si>
    <t>JBT11</t>
  </si>
  <si>
    <t>JBT13</t>
  </si>
  <si>
    <t>JBT14</t>
  </si>
  <si>
    <t>JBT16</t>
  </si>
  <si>
    <t>JBT18</t>
  </si>
  <si>
    <t>JBT19</t>
  </si>
  <si>
    <t>JBT14-102417-1</t>
  </si>
  <si>
    <t>JBT05-102417-1</t>
  </si>
  <si>
    <t>JBT13-102417-1</t>
  </si>
  <si>
    <t>Site</t>
  </si>
  <si>
    <t>Date</t>
  </si>
  <si>
    <t>Carboy</t>
  </si>
  <si>
    <t>9/12/2017</t>
  </si>
  <si>
    <t>(blank)</t>
  </si>
  <si>
    <t>Max of Result</t>
  </si>
  <si>
    <t>Flag</t>
  </si>
  <si>
    <t>pending</t>
  </si>
  <si>
    <t>Raw lab file program 317 missing results for JBT14101117-2. Requested from Dan Needham who was able to supply me with LIMS screenshoot. Some quirk is not allowing it to output. Manually entered these values into table tab. Email containing screenshot is in tile file. (SM)</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</si>
</sst>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5">
    <xf numFmtId="0" fontId="0" fillId="0" borderId="0" xfId="0"/>
    <xf numFmtId="0" fontId="1" fillId="0" borderId="1" xfId="0" applyFont="1" applyBorder="1" applyAlignment="1">
      <alignment horizontal="center" vertical="center" wrapText="1"/>
    </xf>
    <xf numFmtId="49" fontId="0" fillId="0" borderId="1" xfId="0" applyNumberFormat="1" applyBorder="1" applyAlignment="1">
      <alignment wrapText="1"/>
    </xf>
    <xf numFmtId="14" fontId="0" fillId="0" borderId="1" xfId="0" applyNumberFormat="1" applyBorder="1" applyAlignment="1">
      <alignment wrapText="1"/>
    </xf>
    <xf numFmtId="21" fontId="0" fillId="0" borderId="1" xfId="0" applyNumberFormat="1" applyBorder="1" applyAlignment="1">
      <alignment wrapText="1"/>
    </xf>
    <xf numFmtId="49" fontId="0" fillId="0" borderId="0" xfId="0" applyNumberFormat="1"/>
    <xf numFmtId="2" fontId="0" fillId="0" borderId="0" xfId="0" applyNumberFormat="1"/>
    <xf numFmtId="2" fontId="0" fillId="0" borderId="1" xfId="0" applyNumberFormat="1" applyBorder="1" applyAlignment="1">
      <alignment wrapText="1"/>
    </xf>
    <xf numFmtId="14" fontId="0" fillId="0" borderId="0" xfId="0" applyNumberFormat="1"/>
    <xf numFmtId="0" fontId="0" fillId="0" borderId="0" xfId="0" applyNumberFormat="1"/>
    <xf numFmtId="14" fontId="0" fillId="0" borderId="0" xfId="0" applyNumberFormat="1" applyAlignment="1">
      <alignment horizontal="right"/>
    </xf>
    <xf numFmtId="0" fontId="0" fillId="0" borderId="0" xfId="0" pivotButton="1"/>
    <xf numFmtId="0" fontId="0" fillId="0" borderId="0" xfId="0" applyAlignment="1">
      <alignment horizontal="left"/>
    </xf>
    <xf numFmtId="0" fontId="0" fillId="0" borderId="0" xfId="0" applyAlignment="1">
      <alignment horizontal="right"/>
    </xf>
    <xf numFmtId="14" fontId="0" fillId="0" borderId="0" xfId="0" applyNumberForma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erena Matt" refreshedDate="43074.475759143519" createdVersion="5" refreshedVersion="5" minRefreshableVersion="3" recordCount="229">
  <cacheSource type="worksheet">
    <worksheetSource ref="A1:H1048576" sheet="Pivot Ready"/>
  </cacheSource>
  <cacheFields count="8">
    <cacheField name="Customer Sample #" numFmtId="0">
      <sharedItems containsBlank="1"/>
    </cacheField>
    <cacheField name="Site" numFmtId="0">
      <sharedItems containsBlank="1" count="13">
        <s v="JBT01"/>
        <s v="JBT02"/>
        <s v="JBT04"/>
        <s v="JBT05"/>
        <s v="JBT06"/>
        <s v="JBT07"/>
        <s v="JBT11"/>
        <s v="JBT13"/>
        <s v="JBT14"/>
        <s v="JBT16"/>
        <s v="JBT18"/>
        <s v="JBT19"/>
        <m/>
      </sharedItems>
    </cacheField>
    <cacheField name="Date" numFmtId="0">
      <sharedItems containsDate="1" containsBlank="1" containsMixedTypes="1" minDate="2017-09-05T00:00:00" maxDate="2017-10-25T00:00:00" count="11">
        <d v="2017-09-05T00:00:00"/>
        <d v="2017-09-12T00:00:00"/>
        <d v="2017-09-19T00:00:00"/>
        <d v="2017-09-26T00:00:00"/>
        <d v="2017-10-03T00:00:00"/>
        <d v="2017-10-10T00:00:00"/>
        <d v="2017-10-17T00:00:00"/>
        <d v="2017-10-24T00:00:00"/>
        <d v="2017-10-11T00:00:00"/>
        <s v="9/12/2017"/>
        <m/>
      </sharedItems>
    </cacheField>
    <cacheField name="Carboy" numFmtId="0">
      <sharedItems containsBlank="1" containsMixedTypes="1" containsNumber="1" containsInteger="1" minValue="1" maxValue="4" count="8">
        <n v="1"/>
        <n v="2"/>
        <s v="3+4"/>
        <s v="1+2"/>
        <s v="2+3"/>
        <n v="3"/>
        <n v="4"/>
        <m/>
      </sharedItems>
    </cacheField>
    <cacheField name="Test" numFmtId="0">
      <sharedItems containsBlank="1" count="4">
        <s v="Nitrogen, Total - Persulfate"/>
        <s v="Phosphorus - Digested"/>
        <s v="Phosphorus - Filtered/Digested"/>
        <m/>
      </sharedItems>
    </cacheField>
    <cacheField name="Result" numFmtId="0">
      <sharedItems containsString="0" containsBlank="1" containsNumber="1" minValue="0.19" maxValue="1464" count="192">
        <n v="3.81"/>
        <n v="37"/>
        <n v="13.6"/>
        <n v="114.4"/>
        <n v="34"/>
        <n v="2.4"/>
        <n v="116.1"/>
        <n v="73"/>
        <n v="119"/>
        <n v="18.3"/>
        <n v="3.53"/>
        <n v="49.3"/>
        <n v="14.8"/>
        <n v="1250"/>
        <n v="45.3"/>
        <n v="1204"/>
        <n v="35"/>
        <n v="914"/>
        <n v="37.9"/>
        <n v="5.09"/>
        <n v="137"/>
        <n v="53.4"/>
        <n v="674"/>
        <n v="106"/>
        <n v="6.3599999999999994"/>
        <n v="138.44999999999999"/>
        <n v="85.55"/>
        <n v="102.4"/>
        <n v="65.2"/>
        <n v="4.93"/>
        <n v="81.3"/>
        <n v="43.25"/>
        <n v="1464"/>
        <n v="69.7"/>
        <n v="1322"/>
        <n v="77.5"/>
        <n v="1202"/>
        <n v="91.7"/>
        <n v="9.2200000000000006"/>
        <n v="252"/>
        <n v="86.7"/>
        <n v="3.19"/>
        <n v="152"/>
        <n v="21.5"/>
        <n v="698"/>
        <n v="32.4"/>
        <n v="1.29"/>
        <n v="64.8"/>
        <n v="22.5"/>
        <n v="67.599999999999994"/>
        <n v="32"/>
        <n v="1.05"/>
        <n v="78.3"/>
        <n v="31"/>
        <n v="500"/>
        <n v="33.5"/>
        <n v="256"/>
        <n v="34.700000000000003"/>
        <n v="244"/>
        <n v="39.299999999999997"/>
        <n v="1.38"/>
        <n v="102"/>
        <n v="23.9"/>
        <n v="9.6300000000000008"/>
        <n v="10.41"/>
        <n v="204"/>
        <n v="51.3"/>
        <n v="133"/>
        <n v="11.76"/>
        <n v="30.6"/>
        <n v="39"/>
        <n v="22.3"/>
        <n v="7.82"/>
        <n v="43.65"/>
        <n v="22.4"/>
        <n v="18.54"/>
        <n v="966"/>
        <n v="383.2"/>
        <n v="12.629999999999999"/>
        <n v="167"/>
        <n v="122"/>
        <n v="393"/>
        <n v="171"/>
        <n v="168.5"/>
        <n v="89.5"/>
        <n v="77.3"/>
        <n v="3.06"/>
        <n v="51.8"/>
        <n v="19.100000000000001"/>
        <n v="100.80000000000001"/>
        <n v="32.299999999999997"/>
        <n v="304"/>
        <n v="124.5"/>
        <n v="2.04"/>
        <n v="39.6"/>
        <n v="21.4"/>
        <n v="1.1299999999999999"/>
        <n v="92.6"/>
        <n v="45.2"/>
        <n v="419.5"/>
        <n v="411"/>
        <n v="1.2"/>
        <n v="77.849999999999994"/>
        <n v="38.1"/>
        <n v="126.9"/>
        <n v="34.85"/>
        <n v="0.19"/>
        <n v="26"/>
        <n v="14.1"/>
        <n v="255.6"/>
        <n v="202.5"/>
        <n v="0.81"/>
        <n v="92.5"/>
        <n v="77.8"/>
        <n v="4.13"/>
        <n v="2.87"/>
        <n v="139"/>
        <n v="70.8"/>
        <n v="202"/>
        <n v="149"/>
        <n v="5.94"/>
        <n v="104.8"/>
        <n v="57.7"/>
        <n v="86.8"/>
        <n v="46.4"/>
        <n v="1.86"/>
        <n v="99.1"/>
        <n v="61.5"/>
        <n v="612"/>
        <n v="172"/>
        <n v="178"/>
        <n v="115"/>
        <n v="6.21"/>
        <n v="4.97"/>
        <n v="309"/>
        <n v="251.39999999999998"/>
        <n v="162"/>
        <n v="107"/>
        <n v="7.84"/>
        <n v="52.9"/>
        <n v="26.1"/>
        <n v="37.5"/>
        <n v="29"/>
        <n v="4.95"/>
        <n v="82"/>
        <n v="67.7"/>
        <n v="776"/>
        <n v="150"/>
        <n v="340.5"/>
        <n v="184"/>
        <n v="133.80000000000001"/>
        <n v="91"/>
        <n v="67.3"/>
        <n v="49.5"/>
        <n v="84.1"/>
        <n v="48.5"/>
        <n v="5.66"/>
        <n v="63.5"/>
        <n v="35.299999999999997"/>
        <n v="1024.5"/>
        <n v="630"/>
        <n v="7.09"/>
        <n v="169"/>
        <n v="3.15"/>
        <n v="75.900000000000006"/>
        <n v="28.3"/>
        <n v="185.75"/>
        <n v="113.5"/>
        <n v="117"/>
        <n v="71.2"/>
        <n v="0.84"/>
        <n v="64.599999999999994"/>
        <n v="26.9"/>
        <n v="180"/>
        <n v="28.6"/>
        <n v="223"/>
        <n v="80.900000000000006"/>
        <n v="1.58"/>
        <n v="195"/>
        <n v="47.9"/>
        <n v="1.915"/>
        <n v="55.5"/>
        <n v="17.350000000000001"/>
        <n v="62.4"/>
        <n v="28.9"/>
        <n v="0.75"/>
        <n v="62.1"/>
        <n v="12.5"/>
        <n v="1.46"/>
        <n v="208.5"/>
        <n v="16.399999999999999"/>
        <m/>
      </sharedItems>
    </cacheField>
    <cacheField name="Units" numFmtId="0">
      <sharedItems containsBlank="1"/>
    </cacheField>
    <cacheField name="DUP" numFmtId="0">
      <sharedItems containsBlank="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229">
  <r>
    <s v="JBT01-090517-1"/>
    <x v="0"/>
    <x v="0"/>
    <x v="0"/>
    <x v="0"/>
    <x v="0"/>
    <s v="mg/L"/>
    <m/>
  </r>
  <r>
    <s v="JBT01-090517-1"/>
    <x v="0"/>
    <x v="0"/>
    <x v="0"/>
    <x v="1"/>
    <x v="1"/>
    <s v="ug P/L"/>
    <m/>
  </r>
  <r>
    <s v="JBT01-090517-1"/>
    <x v="0"/>
    <x v="0"/>
    <x v="0"/>
    <x v="2"/>
    <x v="2"/>
    <s v="ug P/L"/>
    <m/>
  </r>
  <r>
    <s v="JBT01-091217-1"/>
    <x v="0"/>
    <x v="1"/>
    <x v="0"/>
    <x v="1"/>
    <x v="3"/>
    <s v="ug P/L"/>
    <m/>
  </r>
  <r>
    <s v="JBT01-091217-1"/>
    <x v="0"/>
    <x v="1"/>
    <x v="0"/>
    <x v="2"/>
    <x v="4"/>
    <s v="ug P/L"/>
    <m/>
  </r>
  <r>
    <s v="JBT01-091917-1"/>
    <x v="0"/>
    <x v="2"/>
    <x v="0"/>
    <x v="0"/>
    <x v="5"/>
    <s v="mg/L"/>
    <m/>
  </r>
  <r>
    <s v="JBT01-091917-1"/>
    <x v="0"/>
    <x v="2"/>
    <x v="0"/>
    <x v="1"/>
    <x v="6"/>
    <s v="ug P/L"/>
    <m/>
  </r>
  <r>
    <s v="JBT01-091917-1"/>
    <x v="0"/>
    <x v="2"/>
    <x v="0"/>
    <x v="2"/>
    <x v="7"/>
    <s v="ug P/L"/>
    <m/>
  </r>
  <r>
    <s v="JBT01-092617-1"/>
    <x v="0"/>
    <x v="3"/>
    <x v="0"/>
    <x v="1"/>
    <x v="8"/>
    <s v="ug P/L"/>
    <m/>
  </r>
  <r>
    <s v="JBT01-092617-1"/>
    <x v="0"/>
    <x v="3"/>
    <x v="0"/>
    <x v="2"/>
    <x v="9"/>
    <s v="ug P/L"/>
    <m/>
  </r>
  <r>
    <s v="JBT01-100317-1"/>
    <x v="0"/>
    <x v="4"/>
    <x v="0"/>
    <x v="0"/>
    <x v="10"/>
    <s v="mg/L"/>
    <m/>
  </r>
  <r>
    <s v="JBT01-100317-1"/>
    <x v="0"/>
    <x v="4"/>
    <x v="0"/>
    <x v="1"/>
    <x v="11"/>
    <s v="ug P/L"/>
    <m/>
  </r>
  <r>
    <s v="JBT01-100317-1"/>
    <x v="0"/>
    <x v="4"/>
    <x v="0"/>
    <x v="2"/>
    <x v="12"/>
    <s v="ug P/L"/>
    <m/>
  </r>
  <r>
    <s v="JBT01-101017-1"/>
    <x v="0"/>
    <x v="5"/>
    <x v="0"/>
    <x v="1"/>
    <x v="13"/>
    <s v="ug P/L"/>
    <m/>
  </r>
  <r>
    <s v="JBT01-101017-1"/>
    <x v="0"/>
    <x v="5"/>
    <x v="0"/>
    <x v="2"/>
    <x v="14"/>
    <s v="ug P/L"/>
    <m/>
  </r>
  <r>
    <s v="JBT01-101017-2"/>
    <x v="0"/>
    <x v="5"/>
    <x v="1"/>
    <x v="1"/>
    <x v="15"/>
    <s v="ug P/L"/>
    <m/>
  </r>
  <r>
    <s v="JBT01-101017-2"/>
    <x v="0"/>
    <x v="5"/>
    <x v="1"/>
    <x v="2"/>
    <x v="16"/>
    <s v="ug P/L"/>
    <m/>
  </r>
  <r>
    <s v="JBT01-101017-3+4"/>
    <x v="0"/>
    <x v="5"/>
    <x v="2"/>
    <x v="1"/>
    <x v="17"/>
    <s v="ug P/L"/>
    <m/>
  </r>
  <r>
    <s v="JBT01-101017-3+4"/>
    <x v="0"/>
    <x v="5"/>
    <x v="2"/>
    <x v="2"/>
    <x v="18"/>
    <s v="ug P/L"/>
    <m/>
  </r>
  <r>
    <s v="JBT02-090517-1"/>
    <x v="1"/>
    <x v="0"/>
    <x v="0"/>
    <x v="0"/>
    <x v="19"/>
    <s v="mg/L"/>
    <m/>
  </r>
  <r>
    <s v="JBT02-090517-1"/>
    <x v="1"/>
    <x v="0"/>
    <x v="0"/>
    <x v="1"/>
    <x v="20"/>
    <s v="ug P/L"/>
    <m/>
  </r>
  <r>
    <s v="JBT02-090517-1"/>
    <x v="1"/>
    <x v="0"/>
    <x v="0"/>
    <x v="2"/>
    <x v="21"/>
    <s v="ug P/L"/>
    <m/>
  </r>
  <r>
    <s v="JBT02-091217-1"/>
    <x v="1"/>
    <x v="1"/>
    <x v="0"/>
    <x v="1"/>
    <x v="22"/>
    <s v="ug P/L"/>
    <m/>
  </r>
  <r>
    <s v="JBT02-091217-1"/>
    <x v="1"/>
    <x v="1"/>
    <x v="0"/>
    <x v="2"/>
    <x v="23"/>
    <s v="ug P/L"/>
    <m/>
  </r>
  <r>
    <s v="JBT02-091917-1"/>
    <x v="1"/>
    <x v="2"/>
    <x v="0"/>
    <x v="0"/>
    <x v="24"/>
    <s v="mg/L"/>
    <s v="Y"/>
  </r>
  <r>
    <s v="JBT02-091917-1"/>
    <x v="1"/>
    <x v="2"/>
    <x v="0"/>
    <x v="1"/>
    <x v="25"/>
    <s v="ug P/L"/>
    <s v="Y"/>
  </r>
  <r>
    <s v="JBT02-091917-1"/>
    <x v="1"/>
    <x v="2"/>
    <x v="0"/>
    <x v="2"/>
    <x v="26"/>
    <s v="ug P/L"/>
    <s v="Y"/>
  </r>
  <r>
    <s v="JBT02-092617-1"/>
    <x v="1"/>
    <x v="3"/>
    <x v="0"/>
    <x v="1"/>
    <x v="27"/>
    <s v="ug P/L"/>
    <m/>
  </r>
  <r>
    <s v="JBT02-092617-1"/>
    <x v="1"/>
    <x v="3"/>
    <x v="0"/>
    <x v="2"/>
    <x v="28"/>
    <s v="ug P/L"/>
    <m/>
  </r>
  <r>
    <s v="JBT02-100317-1"/>
    <x v="1"/>
    <x v="4"/>
    <x v="0"/>
    <x v="0"/>
    <x v="29"/>
    <s v="mg/L"/>
    <s v="Y"/>
  </r>
  <r>
    <s v="JBT02-100317-1"/>
    <x v="1"/>
    <x v="4"/>
    <x v="0"/>
    <x v="1"/>
    <x v="30"/>
    <s v="ug P/L"/>
    <s v="Y"/>
  </r>
  <r>
    <s v="JBT02-100317-1"/>
    <x v="1"/>
    <x v="4"/>
    <x v="0"/>
    <x v="2"/>
    <x v="31"/>
    <s v="ug P/L"/>
    <s v="Y"/>
  </r>
  <r>
    <s v="JBT02-101017-1"/>
    <x v="1"/>
    <x v="5"/>
    <x v="0"/>
    <x v="1"/>
    <x v="32"/>
    <s v="ug P/L"/>
    <m/>
  </r>
  <r>
    <s v="JBT02-101017-1"/>
    <x v="1"/>
    <x v="5"/>
    <x v="0"/>
    <x v="2"/>
    <x v="33"/>
    <s v="ug P/L"/>
    <m/>
  </r>
  <r>
    <s v="JBT02-101017-2"/>
    <x v="1"/>
    <x v="5"/>
    <x v="1"/>
    <x v="1"/>
    <x v="34"/>
    <s v="ug P/L"/>
    <m/>
  </r>
  <r>
    <s v="JBT02-101017-2"/>
    <x v="1"/>
    <x v="5"/>
    <x v="1"/>
    <x v="2"/>
    <x v="35"/>
    <s v="ug P/L"/>
    <m/>
  </r>
  <r>
    <s v="JBT02-101017-3+4"/>
    <x v="1"/>
    <x v="5"/>
    <x v="2"/>
    <x v="1"/>
    <x v="36"/>
    <s v="ug P/L"/>
    <m/>
  </r>
  <r>
    <s v="JBT02-101017-3+4"/>
    <x v="1"/>
    <x v="5"/>
    <x v="2"/>
    <x v="2"/>
    <x v="37"/>
    <s v="ug P/L"/>
    <m/>
  </r>
  <r>
    <s v="JBT02-101717-1"/>
    <x v="1"/>
    <x v="6"/>
    <x v="0"/>
    <x v="0"/>
    <x v="38"/>
    <s v="mg/L"/>
    <m/>
  </r>
  <r>
    <s v="JBT02-101717-1"/>
    <x v="1"/>
    <x v="6"/>
    <x v="0"/>
    <x v="1"/>
    <x v="39"/>
    <s v="ug P/L"/>
    <m/>
  </r>
  <r>
    <s v="JBT02-101717-1"/>
    <x v="1"/>
    <x v="6"/>
    <x v="0"/>
    <x v="2"/>
    <x v="40"/>
    <s v="ug P/L"/>
    <m/>
  </r>
  <r>
    <s v="JBT04-090517-1"/>
    <x v="2"/>
    <x v="0"/>
    <x v="0"/>
    <x v="0"/>
    <x v="41"/>
    <s v="mg/L"/>
    <m/>
  </r>
  <r>
    <s v="JBT04-090517-1"/>
    <x v="2"/>
    <x v="0"/>
    <x v="0"/>
    <x v="1"/>
    <x v="42"/>
    <s v="ug P/L"/>
    <m/>
  </r>
  <r>
    <s v="JBT04-090517-1"/>
    <x v="2"/>
    <x v="0"/>
    <x v="0"/>
    <x v="2"/>
    <x v="43"/>
    <s v="ug P/L"/>
    <m/>
  </r>
  <r>
    <s v="JBT04-091217-1+2"/>
    <x v="2"/>
    <x v="1"/>
    <x v="3"/>
    <x v="1"/>
    <x v="44"/>
    <s v="ug P/L"/>
    <m/>
  </r>
  <r>
    <s v="JBT04-091217-1+2"/>
    <x v="2"/>
    <x v="1"/>
    <x v="3"/>
    <x v="2"/>
    <x v="45"/>
    <s v="ug P/L"/>
    <m/>
  </r>
  <r>
    <s v="JBT04-091917-1"/>
    <x v="2"/>
    <x v="2"/>
    <x v="0"/>
    <x v="0"/>
    <x v="46"/>
    <s v="mg/L"/>
    <m/>
  </r>
  <r>
    <s v="JBT04-091917-1"/>
    <x v="2"/>
    <x v="2"/>
    <x v="0"/>
    <x v="1"/>
    <x v="47"/>
    <s v="ug P/L"/>
    <m/>
  </r>
  <r>
    <s v="JBT04-091917-1"/>
    <x v="2"/>
    <x v="2"/>
    <x v="0"/>
    <x v="2"/>
    <x v="48"/>
    <s v="ug P/L"/>
    <m/>
  </r>
  <r>
    <s v="JBT04-092617-1"/>
    <x v="2"/>
    <x v="3"/>
    <x v="0"/>
    <x v="1"/>
    <x v="49"/>
    <s v="ug P/L"/>
    <m/>
  </r>
  <r>
    <s v="JBT04-092617-1"/>
    <x v="2"/>
    <x v="3"/>
    <x v="0"/>
    <x v="2"/>
    <x v="50"/>
    <s v="ug P/L"/>
    <m/>
  </r>
  <r>
    <s v="JBT04-100317-1"/>
    <x v="2"/>
    <x v="4"/>
    <x v="0"/>
    <x v="0"/>
    <x v="51"/>
    <s v="mg/L"/>
    <m/>
  </r>
  <r>
    <s v="JBT04-100317-1"/>
    <x v="2"/>
    <x v="4"/>
    <x v="0"/>
    <x v="1"/>
    <x v="52"/>
    <s v="ug P/L"/>
    <m/>
  </r>
  <r>
    <s v="JBT04-100317-1"/>
    <x v="2"/>
    <x v="4"/>
    <x v="0"/>
    <x v="2"/>
    <x v="53"/>
    <s v="ug P/L"/>
    <m/>
  </r>
  <r>
    <s v="JBT04-101017-1"/>
    <x v="2"/>
    <x v="5"/>
    <x v="0"/>
    <x v="1"/>
    <x v="54"/>
    <s v="ug P/L"/>
    <m/>
  </r>
  <r>
    <s v="JBT04-101017-1"/>
    <x v="2"/>
    <x v="5"/>
    <x v="0"/>
    <x v="2"/>
    <x v="55"/>
    <s v="ug P/L"/>
    <m/>
  </r>
  <r>
    <s v="JBT04-101017-2"/>
    <x v="2"/>
    <x v="5"/>
    <x v="1"/>
    <x v="1"/>
    <x v="56"/>
    <s v="ug P/L"/>
    <m/>
  </r>
  <r>
    <s v="JBT04-101017-2"/>
    <x v="2"/>
    <x v="5"/>
    <x v="1"/>
    <x v="2"/>
    <x v="57"/>
    <s v="ug P/L"/>
    <m/>
  </r>
  <r>
    <s v="JBT04-101017-3+4"/>
    <x v="2"/>
    <x v="5"/>
    <x v="2"/>
    <x v="1"/>
    <x v="58"/>
    <s v="ug P/L"/>
    <m/>
  </r>
  <r>
    <s v="JBT04-101017-3+4"/>
    <x v="2"/>
    <x v="5"/>
    <x v="2"/>
    <x v="2"/>
    <x v="59"/>
    <s v="ug P/L"/>
    <m/>
  </r>
  <r>
    <s v="JBT04-101717-1"/>
    <x v="2"/>
    <x v="6"/>
    <x v="0"/>
    <x v="0"/>
    <x v="60"/>
    <s v="mg/L"/>
    <m/>
  </r>
  <r>
    <s v="JBT04-101717-1"/>
    <x v="2"/>
    <x v="6"/>
    <x v="0"/>
    <x v="1"/>
    <x v="61"/>
    <s v="ug P/L"/>
    <m/>
  </r>
  <r>
    <s v="JBT04-101717-1"/>
    <x v="2"/>
    <x v="6"/>
    <x v="0"/>
    <x v="2"/>
    <x v="62"/>
    <s v="ug P/L"/>
    <m/>
  </r>
  <r>
    <s v="JBT05-102417-1"/>
    <x v="3"/>
    <x v="7"/>
    <x v="0"/>
    <x v="0"/>
    <x v="63"/>
    <s v="mg/L"/>
    <m/>
  </r>
  <r>
    <s v="JBT05-090517-1"/>
    <x v="3"/>
    <x v="0"/>
    <x v="0"/>
    <x v="0"/>
    <x v="64"/>
    <s v="mg/L"/>
    <m/>
  </r>
  <r>
    <s v="JBT05-090517-1"/>
    <x v="3"/>
    <x v="0"/>
    <x v="0"/>
    <x v="1"/>
    <x v="65"/>
    <s v="ug P/L"/>
    <m/>
  </r>
  <r>
    <s v="JBT05-090517-1"/>
    <x v="3"/>
    <x v="0"/>
    <x v="0"/>
    <x v="2"/>
    <x v="66"/>
    <s v="ug P/L"/>
    <m/>
  </r>
  <r>
    <s v="JBT05-091217-1"/>
    <x v="3"/>
    <x v="1"/>
    <x v="0"/>
    <x v="1"/>
    <x v="67"/>
    <s v="ug P/L"/>
    <m/>
  </r>
  <r>
    <s v="JBT05-091217-1"/>
    <x v="3"/>
    <x v="1"/>
    <x v="0"/>
    <x v="2"/>
    <x v="49"/>
    <s v="ug P/L"/>
    <m/>
  </r>
  <r>
    <s v="JBT05-091917-1"/>
    <x v="3"/>
    <x v="2"/>
    <x v="0"/>
    <x v="0"/>
    <x v="68"/>
    <s v="mg/L"/>
    <m/>
  </r>
  <r>
    <s v="JBT05-091917-1"/>
    <x v="3"/>
    <x v="2"/>
    <x v="0"/>
    <x v="1"/>
    <x v="28"/>
    <s v="ug P/L"/>
    <m/>
  </r>
  <r>
    <s v="JBT05-091917-1"/>
    <x v="3"/>
    <x v="2"/>
    <x v="0"/>
    <x v="2"/>
    <x v="69"/>
    <s v="ug P/L"/>
    <m/>
  </r>
  <r>
    <s v="JBT05-092617-1"/>
    <x v="3"/>
    <x v="3"/>
    <x v="0"/>
    <x v="1"/>
    <x v="70"/>
    <s v="ug P/L"/>
    <m/>
  </r>
  <r>
    <s v="JBT05-092617-1"/>
    <x v="3"/>
    <x v="3"/>
    <x v="0"/>
    <x v="2"/>
    <x v="71"/>
    <s v="ug P/L"/>
    <m/>
  </r>
  <r>
    <s v="JBT05-100317-1"/>
    <x v="3"/>
    <x v="4"/>
    <x v="0"/>
    <x v="0"/>
    <x v="72"/>
    <s v="mg/L"/>
    <s v="Y"/>
  </r>
  <r>
    <s v="JBT05-100317-1"/>
    <x v="3"/>
    <x v="4"/>
    <x v="0"/>
    <x v="1"/>
    <x v="73"/>
    <s v="ug P/L"/>
    <s v="Y"/>
  </r>
  <r>
    <s v="JBT05-100317-1"/>
    <x v="3"/>
    <x v="4"/>
    <x v="0"/>
    <x v="2"/>
    <x v="74"/>
    <s v="ug P/L"/>
    <s v="Y"/>
  </r>
  <r>
    <s v="JBT05-101017-1"/>
    <x v="3"/>
    <x v="5"/>
    <x v="0"/>
    <x v="0"/>
    <x v="75"/>
    <s v="mg/L"/>
    <m/>
  </r>
  <r>
    <s v="JBT05-101017-1"/>
    <x v="3"/>
    <x v="5"/>
    <x v="0"/>
    <x v="1"/>
    <x v="76"/>
    <s v="ug P/L"/>
    <m/>
  </r>
  <r>
    <s v="JBT05-101017-1"/>
    <x v="3"/>
    <x v="5"/>
    <x v="0"/>
    <x v="2"/>
    <x v="77"/>
    <s v="ug P/L"/>
    <m/>
  </r>
  <r>
    <s v="JBT05-101717-1"/>
    <x v="3"/>
    <x v="6"/>
    <x v="0"/>
    <x v="0"/>
    <x v="78"/>
    <s v="mg/L"/>
    <s v="Y"/>
  </r>
  <r>
    <s v="JBT05-101717-1"/>
    <x v="3"/>
    <x v="6"/>
    <x v="0"/>
    <x v="1"/>
    <x v="79"/>
    <s v="ug P/L"/>
    <s v="Y"/>
  </r>
  <r>
    <s v="JBT05-101717-1"/>
    <x v="3"/>
    <x v="6"/>
    <x v="0"/>
    <x v="2"/>
    <x v="80"/>
    <s v="ug P/L"/>
    <s v="Y"/>
  </r>
  <r>
    <s v="JBT06-101017-1"/>
    <x v="4"/>
    <x v="5"/>
    <x v="0"/>
    <x v="1"/>
    <x v="81"/>
    <s v="ug P/L"/>
    <m/>
  </r>
  <r>
    <s v="JBT06-101017-1"/>
    <x v="4"/>
    <x v="5"/>
    <x v="0"/>
    <x v="2"/>
    <x v="82"/>
    <s v="ug P/L"/>
    <m/>
  </r>
  <r>
    <s v="JBT07-091217-1"/>
    <x v="5"/>
    <x v="1"/>
    <x v="0"/>
    <x v="1"/>
    <x v="83"/>
    <s v="ug P/L"/>
    <m/>
  </r>
  <r>
    <s v="JBT07-091217-1"/>
    <x v="5"/>
    <x v="1"/>
    <x v="0"/>
    <x v="2"/>
    <x v="84"/>
    <s v="ug P/L"/>
    <m/>
  </r>
  <r>
    <s v="JBT07-091217-2+3"/>
    <x v="5"/>
    <x v="1"/>
    <x v="4"/>
    <x v="1"/>
    <x v="23"/>
    <s v="ug P/L"/>
    <m/>
  </r>
  <r>
    <s v="JBT07-091217-2+3"/>
    <x v="5"/>
    <x v="1"/>
    <x v="4"/>
    <x v="2"/>
    <x v="85"/>
    <s v="ug P/L"/>
    <m/>
  </r>
  <r>
    <s v="JBT07-091917-1"/>
    <x v="5"/>
    <x v="2"/>
    <x v="0"/>
    <x v="0"/>
    <x v="86"/>
    <s v="mg/L"/>
    <m/>
  </r>
  <r>
    <s v="JBT07-091917-1"/>
    <x v="5"/>
    <x v="2"/>
    <x v="0"/>
    <x v="1"/>
    <x v="87"/>
    <s v="ug P/L"/>
    <m/>
  </r>
  <r>
    <s v="JBT07-091917-1"/>
    <x v="5"/>
    <x v="2"/>
    <x v="0"/>
    <x v="2"/>
    <x v="88"/>
    <s v="ug P/L"/>
    <m/>
  </r>
  <r>
    <s v="JBT07-092617-1"/>
    <x v="5"/>
    <x v="3"/>
    <x v="0"/>
    <x v="1"/>
    <x v="89"/>
    <s v="ug P/L"/>
    <s v="Y"/>
  </r>
  <r>
    <s v="JBT07-092617-1"/>
    <x v="5"/>
    <x v="3"/>
    <x v="0"/>
    <x v="2"/>
    <x v="90"/>
    <s v="ug P/L"/>
    <s v="Y"/>
  </r>
  <r>
    <s v="JBT07-101017-1"/>
    <x v="5"/>
    <x v="5"/>
    <x v="0"/>
    <x v="1"/>
    <x v="91"/>
    <s v="ug P/L"/>
    <s v="Y"/>
  </r>
  <r>
    <s v="JBT07-101017-1"/>
    <x v="5"/>
    <x v="5"/>
    <x v="0"/>
    <x v="2"/>
    <x v="92"/>
    <s v="ug P/L"/>
    <s v="Y"/>
  </r>
  <r>
    <s v="JBT07-101717-1"/>
    <x v="5"/>
    <x v="6"/>
    <x v="0"/>
    <x v="0"/>
    <x v="93"/>
    <s v="mg/L"/>
    <m/>
  </r>
  <r>
    <s v="JBT07-101717-1"/>
    <x v="5"/>
    <x v="6"/>
    <x v="0"/>
    <x v="1"/>
    <x v="94"/>
    <s v="ug P/L"/>
    <m/>
  </r>
  <r>
    <s v="JBT07-101717-1"/>
    <x v="5"/>
    <x v="6"/>
    <x v="0"/>
    <x v="2"/>
    <x v="95"/>
    <s v="ug P/L"/>
    <m/>
  </r>
  <r>
    <s v="JBT11-090517-1"/>
    <x v="6"/>
    <x v="0"/>
    <x v="0"/>
    <x v="0"/>
    <x v="96"/>
    <s v="mg/L"/>
    <m/>
  </r>
  <r>
    <s v="JBT11-090517-2"/>
    <x v="6"/>
    <x v="0"/>
    <x v="1"/>
    <x v="1"/>
    <x v="97"/>
    <s v="ug P/L"/>
    <m/>
  </r>
  <r>
    <s v="JBT11-090517-2"/>
    <x v="6"/>
    <x v="0"/>
    <x v="1"/>
    <x v="2"/>
    <x v="98"/>
    <s v="ug P/L"/>
    <m/>
  </r>
  <r>
    <s v="JBT11-091217-1+2"/>
    <x v="6"/>
    <x v="1"/>
    <x v="3"/>
    <x v="1"/>
    <x v="99"/>
    <s v="ug P/L"/>
    <s v="Y"/>
  </r>
  <r>
    <s v="JBT11-091217-1+2"/>
    <x v="6"/>
    <x v="1"/>
    <x v="3"/>
    <x v="2"/>
    <x v="100"/>
    <s v="ug P/L"/>
    <s v="Y"/>
  </r>
  <r>
    <s v="JBT11-091917-1"/>
    <x v="6"/>
    <x v="2"/>
    <x v="0"/>
    <x v="0"/>
    <x v="101"/>
    <s v="mg/L"/>
    <s v="Y"/>
  </r>
  <r>
    <s v="JBT11-091917-1"/>
    <x v="6"/>
    <x v="2"/>
    <x v="0"/>
    <x v="1"/>
    <x v="102"/>
    <s v="ug P/L"/>
    <s v="Y"/>
  </r>
  <r>
    <s v="JBT11-091917-1"/>
    <x v="6"/>
    <x v="2"/>
    <x v="0"/>
    <x v="2"/>
    <x v="103"/>
    <s v="ug P/L"/>
    <s v="Y"/>
  </r>
  <r>
    <s v="JBT11-092617-1"/>
    <x v="6"/>
    <x v="3"/>
    <x v="0"/>
    <x v="1"/>
    <x v="104"/>
    <s v="ug P/L"/>
    <s v="Y"/>
  </r>
  <r>
    <s v="JBT11-092617-1"/>
    <x v="6"/>
    <x v="3"/>
    <x v="0"/>
    <x v="2"/>
    <x v="105"/>
    <s v="ug P/L"/>
    <s v="Y"/>
  </r>
  <r>
    <s v="JBT11-100317-1"/>
    <x v="6"/>
    <x v="4"/>
    <x v="0"/>
    <x v="0"/>
    <x v="106"/>
    <s v="mg/L"/>
    <m/>
  </r>
  <r>
    <s v="JBT11-100317-1"/>
    <x v="6"/>
    <x v="4"/>
    <x v="0"/>
    <x v="1"/>
    <x v="107"/>
    <s v="ug P/L"/>
    <m/>
  </r>
  <r>
    <s v="JBT11-100317-1"/>
    <x v="6"/>
    <x v="4"/>
    <x v="0"/>
    <x v="2"/>
    <x v="108"/>
    <s v="ug P/L"/>
    <m/>
  </r>
  <r>
    <s v="JBT11-101117-1"/>
    <x v="6"/>
    <x v="8"/>
    <x v="0"/>
    <x v="1"/>
    <x v="109"/>
    <s v="ug P/L"/>
    <s v="Y"/>
  </r>
  <r>
    <s v="JBT11-101117-1"/>
    <x v="6"/>
    <x v="8"/>
    <x v="0"/>
    <x v="2"/>
    <x v="110"/>
    <s v="ug P/L"/>
    <s v="Y"/>
  </r>
  <r>
    <s v="JBT11-101717-1"/>
    <x v="6"/>
    <x v="6"/>
    <x v="0"/>
    <x v="0"/>
    <x v="111"/>
    <s v="mg/L"/>
    <m/>
  </r>
  <r>
    <s v="JBT11-101717-1"/>
    <x v="6"/>
    <x v="6"/>
    <x v="0"/>
    <x v="1"/>
    <x v="112"/>
    <s v="ug P/L"/>
    <m/>
  </r>
  <r>
    <s v="JBT11-101717-1"/>
    <x v="6"/>
    <x v="6"/>
    <x v="0"/>
    <x v="2"/>
    <x v="113"/>
    <s v="ug P/L"/>
    <m/>
  </r>
  <r>
    <s v="JBT13-102417-1"/>
    <x v="7"/>
    <x v="7"/>
    <x v="0"/>
    <x v="0"/>
    <x v="114"/>
    <s v="mg/L"/>
    <m/>
  </r>
  <r>
    <s v="JBT13-090517-1"/>
    <x v="7"/>
    <x v="0"/>
    <x v="0"/>
    <x v="0"/>
    <x v="115"/>
    <s v="mg/L"/>
    <m/>
  </r>
  <r>
    <s v="JBT13-090517-1"/>
    <x v="7"/>
    <x v="0"/>
    <x v="0"/>
    <x v="1"/>
    <x v="116"/>
    <s v="ug P/L"/>
    <m/>
  </r>
  <r>
    <s v="JBT13-090517-1"/>
    <x v="7"/>
    <x v="0"/>
    <x v="0"/>
    <x v="2"/>
    <x v="117"/>
    <s v="ug P/L"/>
    <m/>
  </r>
  <r>
    <s v="JBT13-091217-1+2"/>
    <x v="7"/>
    <x v="1"/>
    <x v="3"/>
    <x v="1"/>
    <x v="118"/>
    <s v="ug P/L"/>
    <m/>
  </r>
  <r>
    <s v="JBT13-091217-1+2"/>
    <x v="7"/>
    <x v="1"/>
    <x v="3"/>
    <x v="2"/>
    <x v="119"/>
    <s v="ug P/L"/>
    <m/>
  </r>
  <r>
    <s v="JBT13-091917-1"/>
    <x v="7"/>
    <x v="2"/>
    <x v="0"/>
    <x v="0"/>
    <x v="120"/>
    <s v="mg/L"/>
    <m/>
  </r>
  <r>
    <s v="JBT13-091917-1"/>
    <x v="7"/>
    <x v="2"/>
    <x v="0"/>
    <x v="1"/>
    <x v="121"/>
    <s v="ug P/L"/>
    <m/>
  </r>
  <r>
    <s v="JBT13-091917-1"/>
    <x v="7"/>
    <x v="2"/>
    <x v="0"/>
    <x v="2"/>
    <x v="122"/>
    <s v="ug P/L"/>
    <m/>
  </r>
  <r>
    <s v="JBT13-092617-1"/>
    <x v="7"/>
    <x v="3"/>
    <x v="0"/>
    <x v="1"/>
    <x v="123"/>
    <s v="ug P/L"/>
    <m/>
  </r>
  <r>
    <s v="JBT13-092617-1"/>
    <x v="7"/>
    <x v="3"/>
    <x v="0"/>
    <x v="2"/>
    <x v="124"/>
    <s v="ug P/L"/>
    <m/>
  </r>
  <r>
    <s v="JBT13-100317-1"/>
    <x v="7"/>
    <x v="4"/>
    <x v="0"/>
    <x v="0"/>
    <x v="125"/>
    <s v="mg/L"/>
    <m/>
  </r>
  <r>
    <s v="JBT13-100317-1"/>
    <x v="7"/>
    <x v="4"/>
    <x v="0"/>
    <x v="1"/>
    <x v="126"/>
    <s v="ug P/L"/>
    <m/>
  </r>
  <r>
    <s v="JBT13-100317-1"/>
    <x v="7"/>
    <x v="4"/>
    <x v="0"/>
    <x v="2"/>
    <x v="127"/>
    <s v="ug P/L"/>
    <m/>
  </r>
  <r>
    <s v="JBT13-101117-1"/>
    <x v="7"/>
    <x v="8"/>
    <x v="0"/>
    <x v="1"/>
    <x v="128"/>
    <s v="ug P/L"/>
    <m/>
  </r>
  <r>
    <s v="JBT13-101117-1"/>
    <x v="7"/>
    <x v="8"/>
    <x v="0"/>
    <x v="2"/>
    <x v="129"/>
    <s v="ug P/L"/>
    <m/>
  </r>
  <r>
    <s v="JBT13-101717-1"/>
    <x v="7"/>
    <x v="6"/>
    <x v="0"/>
    <x v="1"/>
    <x v="130"/>
    <s v="ug P/L"/>
    <m/>
  </r>
  <r>
    <s v="JBT13-101717-1"/>
    <x v="7"/>
    <x v="6"/>
    <x v="0"/>
    <x v="2"/>
    <x v="131"/>
    <s v="ug P/L"/>
    <m/>
  </r>
  <r>
    <s v="JBT14-102417-1"/>
    <x v="8"/>
    <x v="7"/>
    <x v="0"/>
    <x v="0"/>
    <x v="132"/>
    <s v="mg/L"/>
    <m/>
  </r>
  <r>
    <s v="JBT14-090517-1"/>
    <x v="8"/>
    <x v="0"/>
    <x v="0"/>
    <x v="0"/>
    <x v="133"/>
    <s v="mg/L"/>
    <s v="Y"/>
  </r>
  <r>
    <s v="JBT14-090517-1"/>
    <x v="8"/>
    <x v="0"/>
    <x v="0"/>
    <x v="1"/>
    <x v="134"/>
    <s v="ug P/L"/>
    <s v="Y"/>
  </r>
  <r>
    <s v="JBT14-090517-1"/>
    <x v="8"/>
    <x v="0"/>
    <x v="0"/>
    <x v="2"/>
    <x v="135"/>
    <s v="ug P/L"/>
    <s v="Y"/>
  </r>
  <r>
    <s v="JBT14-091217-1+2"/>
    <x v="8"/>
    <x v="1"/>
    <x v="3"/>
    <x v="1"/>
    <x v="136"/>
    <s v="ug P/L"/>
    <m/>
  </r>
  <r>
    <s v="JBT14-091217-1+2"/>
    <x v="8"/>
    <x v="1"/>
    <x v="3"/>
    <x v="2"/>
    <x v="137"/>
    <s v="ug P/L"/>
    <m/>
  </r>
  <r>
    <s v="JBT14-091917-1"/>
    <x v="8"/>
    <x v="2"/>
    <x v="0"/>
    <x v="0"/>
    <x v="138"/>
    <s v="mg/L"/>
    <m/>
  </r>
  <r>
    <s v="JBT14-091917-1"/>
    <x v="8"/>
    <x v="2"/>
    <x v="0"/>
    <x v="1"/>
    <x v="139"/>
    <s v="ug P/L"/>
    <m/>
  </r>
  <r>
    <s v="JBT14-091917-1"/>
    <x v="8"/>
    <x v="2"/>
    <x v="0"/>
    <x v="2"/>
    <x v="140"/>
    <s v="ug P/L"/>
    <m/>
  </r>
  <r>
    <s v="JBT14-092617-1"/>
    <x v="8"/>
    <x v="3"/>
    <x v="0"/>
    <x v="1"/>
    <x v="141"/>
    <s v="ug P/L"/>
    <m/>
  </r>
  <r>
    <s v="JBT14-092617-1"/>
    <x v="8"/>
    <x v="3"/>
    <x v="0"/>
    <x v="2"/>
    <x v="142"/>
    <s v="ug P/L"/>
    <m/>
  </r>
  <r>
    <s v="JBT14-100317-1"/>
    <x v="8"/>
    <x v="4"/>
    <x v="0"/>
    <x v="0"/>
    <x v="143"/>
    <s v="mg/L"/>
    <m/>
  </r>
  <r>
    <s v="JBT14-100317-1"/>
    <x v="8"/>
    <x v="4"/>
    <x v="0"/>
    <x v="1"/>
    <x v="144"/>
    <s v="ug P/L"/>
    <m/>
  </r>
  <r>
    <s v="JBT14-100317-1"/>
    <x v="8"/>
    <x v="4"/>
    <x v="0"/>
    <x v="2"/>
    <x v="145"/>
    <s v="ug P/L"/>
    <m/>
  </r>
  <r>
    <s v="JBT14-101117-1"/>
    <x v="8"/>
    <x v="8"/>
    <x v="0"/>
    <x v="1"/>
    <x v="146"/>
    <s v="ug P/L"/>
    <m/>
  </r>
  <r>
    <s v="JBT14-101117-1"/>
    <x v="8"/>
    <x v="8"/>
    <x v="0"/>
    <x v="2"/>
    <x v="147"/>
    <s v="ug P/L"/>
    <m/>
  </r>
  <r>
    <s v="JBT14-101117-3"/>
    <x v="8"/>
    <x v="8"/>
    <x v="5"/>
    <x v="1"/>
    <x v="148"/>
    <s v="ug P/L"/>
    <m/>
  </r>
  <r>
    <s v="JBT14-101117-3"/>
    <x v="8"/>
    <x v="8"/>
    <x v="5"/>
    <x v="2"/>
    <x v="149"/>
    <s v="ug P/L"/>
    <m/>
  </r>
  <r>
    <s v="JBT14-101117-4"/>
    <x v="8"/>
    <x v="8"/>
    <x v="6"/>
    <x v="1"/>
    <x v="150"/>
    <s v="ug P/L"/>
    <m/>
  </r>
  <r>
    <s v="JBT14-101117-4"/>
    <x v="8"/>
    <x v="8"/>
    <x v="6"/>
    <x v="2"/>
    <x v="151"/>
    <s v="ug P/L"/>
    <m/>
  </r>
  <r>
    <s v="JBT14-101717-1"/>
    <x v="8"/>
    <x v="6"/>
    <x v="0"/>
    <x v="1"/>
    <x v="152"/>
    <s v="ug P/L"/>
    <m/>
  </r>
  <r>
    <s v="JBT14-101717-1"/>
    <x v="8"/>
    <x v="6"/>
    <x v="0"/>
    <x v="2"/>
    <x v="153"/>
    <s v="ug P/L"/>
    <m/>
  </r>
  <r>
    <s v="JBT16-091217-1+2"/>
    <x v="9"/>
    <x v="1"/>
    <x v="3"/>
    <x v="1"/>
    <x v="154"/>
    <s v="ug P/L"/>
    <m/>
  </r>
  <r>
    <s v="JBT16-091217-1+2"/>
    <x v="9"/>
    <x v="1"/>
    <x v="3"/>
    <x v="2"/>
    <x v="155"/>
    <s v="ug P/L"/>
    <m/>
  </r>
  <r>
    <s v="JBT16-091917-1"/>
    <x v="9"/>
    <x v="2"/>
    <x v="0"/>
    <x v="0"/>
    <x v="156"/>
    <s v="mg/L"/>
    <m/>
  </r>
  <r>
    <s v="JBT16-091917-1"/>
    <x v="9"/>
    <x v="2"/>
    <x v="0"/>
    <x v="1"/>
    <x v="157"/>
    <s v="ug P/L"/>
    <m/>
  </r>
  <r>
    <s v="JBT16-091917-1"/>
    <x v="9"/>
    <x v="2"/>
    <x v="0"/>
    <x v="2"/>
    <x v="158"/>
    <s v="ug P/L"/>
    <m/>
  </r>
  <r>
    <s v="JBT16-101017-1"/>
    <x v="9"/>
    <x v="5"/>
    <x v="0"/>
    <x v="1"/>
    <x v="159"/>
    <s v="ug P/L"/>
    <m/>
  </r>
  <r>
    <s v="JBT16-101017-1"/>
    <x v="9"/>
    <x v="5"/>
    <x v="0"/>
    <x v="2"/>
    <x v="160"/>
    <s v="ug P/L"/>
    <m/>
  </r>
  <r>
    <s v="JBT16-101717-1"/>
    <x v="9"/>
    <x v="6"/>
    <x v="0"/>
    <x v="0"/>
    <x v="161"/>
    <s v="mg/L"/>
    <m/>
  </r>
  <r>
    <s v="JBT16-101717-1"/>
    <x v="9"/>
    <x v="6"/>
    <x v="0"/>
    <x v="1"/>
    <x v="162"/>
    <s v="ug P/L"/>
    <m/>
  </r>
  <r>
    <s v="JBT16-101717-1"/>
    <x v="9"/>
    <x v="6"/>
    <x v="0"/>
    <x v="2"/>
    <x v="67"/>
    <s v="ug P/L"/>
    <m/>
  </r>
  <r>
    <s v="JBT18-090517-1"/>
    <x v="10"/>
    <x v="0"/>
    <x v="0"/>
    <x v="0"/>
    <x v="163"/>
    <s v="mg/L"/>
    <m/>
  </r>
  <r>
    <s v="JBT18-090517-1"/>
    <x v="10"/>
    <x v="0"/>
    <x v="0"/>
    <x v="1"/>
    <x v="164"/>
    <s v="ug P/L"/>
    <m/>
  </r>
  <r>
    <s v="JBT18-090517-1"/>
    <x v="10"/>
    <x v="0"/>
    <x v="0"/>
    <x v="2"/>
    <x v="165"/>
    <s v="ug P/L"/>
    <m/>
  </r>
  <r>
    <s v="JBT18-091217-1"/>
    <x v="10"/>
    <x v="1"/>
    <x v="0"/>
    <x v="1"/>
    <x v="166"/>
    <s v="ug P/L"/>
    <s v="Y"/>
  </r>
  <r>
    <s v="JBT18-091217-1"/>
    <x v="10"/>
    <x v="1"/>
    <x v="0"/>
    <x v="2"/>
    <x v="167"/>
    <s v="ug P/L"/>
    <s v="Y"/>
  </r>
  <r>
    <s v="JBT18-091217-2"/>
    <x v="10"/>
    <x v="1"/>
    <x v="1"/>
    <x v="1"/>
    <x v="168"/>
    <s v="ug P/L"/>
    <m/>
  </r>
  <r>
    <s v="JBT18-091217-2"/>
    <x v="10"/>
    <x v="1"/>
    <x v="1"/>
    <x v="2"/>
    <x v="169"/>
    <s v="ug P/L"/>
    <m/>
  </r>
  <r>
    <s v="JBT18-091917-1"/>
    <x v="10"/>
    <x v="2"/>
    <x v="0"/>
    <x v="0"/>
    <x v="170"/>
    <s v="mg/L"/>
    <m/>
  </r>
  <r>
    <s v="JBT18-091917-1"/>
    <x v="10"/>
    <x v="2"/>
    <x v="0"/>
    <x v="1"/>
    <x v="171"/>
    <s v="ug P/L"/>
    <m/>
  </r>
  <r>
    <s v="JBT18-091917-1"/>
    <x v="10"/>
    <x v="2"/>
    <x v="0"/>
    <x v="2"/>
    <x v="172"/>
    <s v="ug P/L"/>
    <m/>
  </r>
  <r>
    <s v="JBT18-092617-1"/>
    <x v="10"/>
    <x v="3"/>
    <x v="0"/>
    <x v="1"/>
    <x v="173"/>
    <s v="ug P/L"/>
    <m/>
  </r>
  <r>
    <s v="JBT18-092617-1"/>
    <x v="10"/>
    <x v="3"/>
    <x v="0"/>
    <x v="2"/>
    <x v="174"/>
    <s v="ug P/L"/>
    <m/>
  </r>
  <r>
    <s v="JBT18-101017-1"/>
    <x v="10"/>
    <x v="5"/>
    <x v="0"/>
    <x v="1"/>
    <x v="175"/>
    <s v="ug P/L"/>
    <m/>
  </r>
  <r>
    <s v="JBT18-101017-1"/>
    <x v="10"/>
    <x v="5"/>
    <x v="0"/>
    <x v="2"/>
    <x v="176"/>
    <s v="ug P/L"/>
    <m/>
  </r>
  <r>
    <s v="JBT18-101717-1"/>
    <x v="10"/>
    <x v="6"/>
    <x v="0"/>
    <x v="0"/>
    <x v="177"/>
    <s v="mg/L"/>
    <m/>
  </r>
  <r>
    <s v="JBT18-101717-1"/>
    <x v="10"/>
    <x v="6"/>
    <x v="0"/>
    <x v="1"/>
    <x v="178"/>
    <s v="ug P/L"/>
    <m/>
  </r>
  <r>
    <s v="JBT18-101717-1"/>
    <x v="10"/>
    <x v="6"/>
    <x v="0"/>
    <x v="2"/>
    <x v="179"/>
    <s v="ug P/L"/>
    <m/>
  </r>
  <r>
    <s v="JBT19-090517-1"/>
    <x v="11"/>
    <x v="0"/>
    <x v="0"/>
    <x v="0"/>
    <x v="180"/>
    <s v="mg/L"/>
    <s v="Y"/>
  </r>
  <r>
    <s v="JBT19-090517-1"/>
    <x v="11"/>
    <x v="0"/>
    <x v="0"/>
    <x v="1"/>
    <x v="181"/>
    <s v="ug P/L"/>
    <s v="Y"/>
  </r>
  <r>
    <s v="JBT19-090517-1"/>
    <x v="11"/>
    <x v="0"/>
    <x v="0"/>
    <x v="2"/>
    <x v="182"/>
    <s v="ug P/L"/>
    <s v="Y"/>
  </r>
  <r>
    <s v="JBT19-09127-1+2"/>
    <x v="11"/>
    <x v="9"/>
    <x v="3"/>
    <x v="1"/>
    <x v="183"/>
    <s v="ug P/L"/>
    <m/>
  </r>
  <r>
    <s v="JBT19-09127-1+2"/>
    <x v="11"/>
    <x v="9"/>
    <x v="3"/>
    <x v="2"/>
    <x v="184"/>
    <s v="ug P/L"/>
    <m/>
  </r>
  <r>
    <s v="JBT19-091917-1"/>
    <x v="11"/>
    <x v="2"/>
    <x v="0"/>
    <x v="0"/>
    <x v="185"/>
    <s v="mg/L"/>
    <m/>
  </r>
  <r>
    <s v="JBT19-091917-1"/>
    <x v="11"/>
    <x v="2"/>
    <x v="0"/>
    <x v="1"/>
    <x v="186"/>
    <s v="ug P/L"/>
    <m/>
  </r>
  <r>
    <s v="JBT19-091917-1"/>
    <x v="11"/>
    <x v="2"/>
    <x v="0"/>
    <x v="2"/>
    <x v="187"/>
    <s v="ug P/L"/>
    <m/>
  </r>
  <r>
    <s v="JBT19-101717-1"/>
    <x v="11"/>
    <x v="6"/>
    <x v="0"/>
    <x v="0"/>
    <x v="188"/>
    <s v="mg/L"/>
    <m/>
  </r>
  <r>
    <s v="JBT19-101717-1"/>
    <x v="11"/>
    <x v="6"/>
    <x v="0"/>
    <x v="1"/>
    <x v="189"/>
    <s v="ug P/L"/>
    <m/>
  </r>
  <r>
    <s v="JBT19-101717-1"/>
    <x v="11"/>
    <x v="6"/>
    <x v="0"/>
    <x v="2"/>
    <x v="190"/>
    <s v="ug P/L"/>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r>
    <m/>
    <x v="12"/>
    <x v="10"/>
    <x v="7"/>
    <x v="3"/>
    <x v="191"/>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location ref="A3:G87" firstHeaderRow="1" firstDataRow="2" firstDataCol="3"/>
  <pivotFields count="8">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13">
        <item x="0"/>
        <item x="1"/>
        <item x="2"/>
        <item x="3"/>
        <item x="5"/>
        <item x="6"/>
        <item x="7"/>
        <item x="8"/>
        <item x="9"/>
        <item x="10"/>
        <item x="11"/>
        <item x="4"/>
        <item x="12"/>
      </items>
      <extLst>
        <ext xmlns:x14="http://schemas.microsoft.com/office/spreadsheetml/2009/9/main" uri="{2946ED86-A175-432a-8AC1-64E0C546D7DE}">
          <x14:pivotField fillDownLabels="1"/>
        </ext>
      </extLst>
    </pivotField>
    <pivotField axis="axisRow" compact="0" outline="0" showAll="0" defaultSubtotal="0">
      <items count="11">
        <item x="0"/>
        <item x="1"/>
        <item x="2"/>
        <item x="3"/>
        <item x="4"/>
        <item x="5"/>
        <item x="6"/>
        <item x="7"/>
        <item x="8"/>
        <item x="9"/>
        <item x="10"/>
      </items>
      <extLst>
        <ext xmlns:x14="http://schemas.microsoft.com/office/spreadsheetml/2009/9/main" uri="{2946ED86-A175-432a-8AC1-64E0C546D7DE}">
          <x14:pivotField fillDownLabels="1"/>
        </ext>
      </extLst>
    </pivotField>
    <pivotField axis="axisRow" compact="0" outline="0" showAll="0" defaultSubtotal="0">
      <items count="8">
        <item x="0"/>
        <item x="1"/>
        <item x="3"/>
        <item x="4"/>
        <item x="2"/>
        <item x="5"/>
        <item x="6"/>
        <item x="7"/>
      </items>
      <extLst>
        <ext xmlns:x14="http://schemas.microsoft.com/office/spreadsheetml/2009/9/main" uri="{2946ED86-A175-432a-8AC1-64E0C546D7DE}">
          <x14:pivotField fillDownLabels="1"/>
        </ext>
      </extLst>
    </pivotField>
    <pivotField axis="axisCol" compact="0" outline="0" showAll="0" defaultSubtotal="0">
      <items count="4">
        <item x="0"/>
        <item x="1"/>
        <item x="2"/>
        <item x="3"/>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3">
    <field x="1"/>
    <field x="3"/>
    <field x="2"/>
  </rowFields>
  <rowItems count="83">
    <i>
      <x/>
      <x/>
      <x/>
    </i>
    <i r="2">
      <x v="1"/>
    </i>
    <i r="2">
      <x v="2"/>
    </i>
    <i r="2">
      <x v="3"/>
    </i>
    <i r="2">
      <x v="4"/>
    </i>
    <i r="2">
      <x v="5"/>
    </i>
    <i r="1">
      <x v="1"/>
      <x v="5"/>
    </i>
    <i r="1">
      <x v="4"/>
      <x v="5"/>
    </i>
    <i>
      <x v="1"/>
      <x/>
      <x/>
    </i>
    <i r="2">
      <x v="1"/>
    </i>
    <i r="2">
      <x v="2"/>
    </i>
    <i r="2">
      <x v="3"/>
    </i>
    <i r="2">
      <x v="4"/>
    </i>
    <i r="2">
      <x v="5"/>
    </i>
    <i r="2">
      <x v="6"/>
    </i>
    <i r="1">
      <x v="1"/>
      <x v="5"/>
    </i>
    <i r="1">
      <x v="4"/>
      <x v="5"/>
    </i>
    <i>
      <x v="2"/>
      <x/>
      <x/>
    </i>
    <i r="2">
      <x v="2"/>
    </i>
    <i r="2">
      <x v="3"/>
    </i>
    <i r="2">
      <x v="4"/>
    </i>
    <i r="2">
      <x v="5"/>
    </i>
    <i r="2">
      <x v="6"/>
    </i>
    <i r="1">
      <x v="1"/>
      <x v="5"/>
    </i>
    <i r="1">
      <x v="2"/>
      <x v="1"/>
    </i>
    <i r="1">
      <x v="4"/>
      <x v="5"/>
    </i>
    <i>
      <x v="3"/>
      <x/>
      <x/>
    </i>
    <i r="2">
      <x v="1"/>
    </i>
    <i r="2">
      <x v="2"/>
    </i>
    <i r="2">
      <x v="3"/>
    </i>
    <i r="2">
      <x v="4"/>
    </i>
    <i r="2">
      <x v="5"/>
    </i>
    <i r="2">
      <x v="6"/>
    </i>
    <i r="2">
      <x v="7"/>
    </i>
    <i>
      <x v="4"/>
      <x/>
      <x v="1"/>
    </i>
    <i r="2">
      <x v="2"/>
    </i>
    <i r="2">
      <x v="3"/>
    </i>
    <i r="2">
      <x v="5"/>
    </i>
    <i r="2">
      <x v="6"/>
    </i>
    <i r="1">
      <x v="3"/>
      <x v="1"/>
    </i>
    <i>
      <x v="5"/>
      <x/>
      <x/>
    </i>
    <i r="2">
      <x v="2"/>
    </i>
    <i r="2">
      <x v="3"/>
    </i>
    <i r="2">
      <x v="4"/>
    </i>
    <i r="2">
      <x v="6"/>
    </i>
    <i r="2">
      <x v="8"/>
    </i>
    <i r="1">
      <x v="1"/>
      <x/>
    </i>
    <i r="1">
      <x v="2"/>
      <x v="1"/>
    </i>
    <i>
      <x v="6"/>
      <x/>
      <x/>
    </i>
    <i r="2">
      <x v="2"/>
    </i>
    <i r="2">
      <x v="3"/>
    </i>
    <i r="2">
      <x v="4"/>
    </i>
    <i r="2">
      <x v="6"/>
    </i>
    <i r="2">
      <x v="7"/>
    </i>
    <i r="2">
      <x v="8"/>
    </i>
    <i r="1">
      <x v="2"/>
      <x v="1"/>
    </i>
    <i>
      <x v="7"/>
      <x/>
      <x/>
    </i>
    <i r="2">
      <x v="2"/>
    </i>
    <i r="2">
      <x v="3"/>
    </i>
    <i r="2">
      <x v="4"/>
    </i>
    <i r="2">
      <x v="6"/>
    </i>
    <i r="2">
      <x v="7"/>
    </i>
    <i r="2">
      <x v="8"/>
    </i>
    <i r="1">
      <x v="2"/>
      <x v="1"/>
    </i>
    <i r="1">
      <x v="5"/>
      <x v="8"/>
    </i>
    <i r="1">
      <x v="6"/>
      <x v="8"/>
    </i>
    <i>
      <x v="8"/>
      <x/>
      <x v="2"/>
    </i>
    <i r="2">
      <x v="5"/>
    </i>
    <i r="2">
      <x v="6"/>
    </i>
    <i r="1">
      <x v="2"/>
      <x v="1"/>
    </i>
    <i>
      <x v="9"/>
      <x/>
      <x/>
    </i>
    <i r="2">
      <x v="1"/>
    </i>
    <i r="2">
      <x v="2"/>
    </i>
    <i r="2">
      <x v="3"/>
    </i>
    <i r="2">
      <x v="5"/>
    </i>
    <i r="2">
      <x v="6"/>
    </i>
    <i r="1">
      <x v="1"/>
      <x v="1"/>
    </i>
    <i>
      <x v="10"/>
      <x/>
      <x/>
    </i>
    <i r="2">
      <x v="2"/>
    </i>
    <i r="2">
      <x v="6"/>
    </i>
    <i r="1">
      <x v="2"/>
      <x v="9"/>
    </i>
    <i>
      <x v="11"/>
      <x/>
      <x v="5"/>
    </i>
    <i>
      <x v="12"/>
      <x v="7"/>
      <x v="10"/>
    </i>
  </rowItems>
  <colFields count="1">
    <field x="4"/>
  </colFields>
  <colItems count="4">
    <i>
      <x/>
    </i>
    <i>
      <x v="1"/>
    </i>
    <i>
      <x v="2"/>
    </i>
    <i>
      <x v="3"/>
    </i>
  </colItems>
  <dataFields count="1">
    <dataField name="Max of Result" fld="5" subtotal="max" baseField="4" baseItem="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topLeftCell="G1" workbookViewId="0">
      <selection activeCell="F35" sqref="F35"/>
    </sheetView>
  </sheetViews>
  <sheetFormatPr defaultRowHeight="14.4" x14ac:dyDescent="0.3"/>
  <cols>
    <col min="1" max="1" width="11.44140625" bestFit="1" customWidth="1"/>
    <col min="2" max="2" width="36.5546875" bestFit="1" customWidth="1"/>
    <col min="3" max="3" width="9.5546875" bestFit="1" customWidth="1"/>
    <col min="4" max="4" width="8.44140625" bestFit="1" customWidth="1"/>
    <col min="5" max="5" width="9.88671875" bestFit="1" customWidth="1"/>
    <col min="6" max="6" width="18.33203125" bestFit="1" customWidth="1"/>
    <col min="7" max="7" width="6.88671875" bestFit="1" customWidth="1"/>
    <col min="8" max="8" width="20.6640625" bestFit="1" customWidth="1"/>
    <col min="9" max="10" width="25.5546875" bestFit="1" customWidth="1"/>
    <col min="11" max="11" width="7.5546875" bestFit="1" customWidth="1"/>
    <col min="12" max="12" width="6.5546875" bestFit="1" customWidth="1"/>
    <col min="13" max="13" width="5.66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9.664062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x14ac:dyDescent="0.3">
      <c r="A2" s="2">
        <v>320</v>
      </c>
      <c r="B2" s="2" t="s">
        <v>21</v>
      </c>
      <c r="C2" s="2"/>
      <c r="D2" s="2">
        <v>171503</v>
      </c>
      <c r="E2" s="2" t="s">
        <v>22</v>
      </c>
      <c r="F2" s="2" t="s">
        <v>23</v>
      </c>
      <c r="G2" s="2" t="s">
        <v>24</v>
      </c>
      <c r="H2" s="2" t="s">
        <v>25</v>
      </c>
      <c r="I2" s="2" t="s">
        <v>26</v>
      </c>
      <c r="J2" s="2" t="s">
        <v>26</v>
      </c>
      <c r="K2" s="2"/>
      <c r="L2" s="2">
        <v>3.81</v>
      </c>
      <c r="M2" s="2" t="s">
        <v>27</v>
      </c>
      <c r="N2" s="3">
        <v>42984</v>
      </c>
      <c r="O2" s="4">
        <v>0.56597222222222221</v>
      </c>
      <c r="P2" s="3">
        <v>43012</v>
      </c>
      <c r="Q2" s="4">
        <v>0.48123842592592592</v>
      </c>
      <c r="R2" s="3">
        <v>43024</v>
      </c>
      <c r="S2" s="2"/>
      <c r="T2" s="2"/>
      <c r="U2" s="2"/>
    </row>
    <row r="3" spans="1:21" s="5" customFormat="1" x14ac:dyDescent="0.3">
      <c r="A3" s="2">
        <v>320</v>
      </c>
      <c r="B3" s="2" t="s">
        <v>21</v>
      </c>
      <c r="C3" s="2"/>
      <c r="D3" s="2">
        <v>171503</v>
      </c>
      <c r="E3" s="2" t="s">
        <v>28</v>
      </c>
      <c r="F3" s="2" t="s">
        <v>29</v>
      </c>
      <c r="G3" s="2" t="s">
        <v>24</v>
      </c>
      <c r="H3" s="2" t="s">
        <v>25</v>
      </c>
      <c r="I3" s="2" t="s">
        <v>26</v>
      </c>
      <c r="J3" s="2" t="s">
        <v>26</v>
      </c>
      <c r="K3" s="2"/>
      <c r="L3" s="2">
        <v>5.09</v>
      </c>
      <c r="M3" s="2" t="s">
        <v>27</v>
      </c>
      <c r="N3" s="3">
        <v>42984</v>
      </c>
      <c r="O3" s="4">
        <v>0.54861111111111105</v>
      </c>
      <c r="P3" s="3">
        <v>43014</v>
      </c>
      <c r="Q3" s="4">
        <v>0.54688657407407404</v>
      </c>
      <c r="R3" s="3">
        <v>43024</v>
      </c>
      <c r="S3" s="2" t="s">
        <v>30</v>
      </c>
      <c r="T3" s="2"/>
      <c r="U3" s="2"/>
    </row>
    <row r="4" spans="1:21" s="5" customFormat="1" x14ac:dyDescent="0.3">
      <c r="A4" s="2">
        <v>320</v>
      </c>
      <c r="B4" s="2" t="s">
        <v>21</v>
      </c>
      <c r="C4" s="2"/>
      <c r="D4" s="2">
        <v>171503</v>
      </c>
      <c r="E4" s="2" t="s">
        <v>31</v>
      </c>
      <c r="F4" s="2" t="s">
        <v>32</v>
      </c>
      <c r="G4" s="2" t="s">
        <v>24</v>
      </c>
      <c r="H4" s="2" t="s">
        <v>25</v>
      </c>
      <c r="I4" s="2" t="s">
        <v>26</v>
      </c>
      <c r="J4" s="2" t="s">
        <v>26</v>
      </c>
      <c r="K4" s="2"/>
      <c r="L4" s="2">
        <v>3.19</v>
      </c>
      <c r="M4" s="2" t="s">
        <v>27</v>
      </c>
      <c r="N4" s="3">
        <v>42984</v>
      </c>
      <c r="O4" s="4">
        <v>0.55902777777777779</v>
      </c>
      <c r="P4" s="3">
        <v>43012</v>
      </c>
      <c r="Q4" s="4">
        <v>0.47997685185185185</v>
      </c>
      <c r="R4" s="3">
        <v>43024</v>
      </c>
      <c r="S4" s="2"/>
      <c r="T4" s="2"/>
      <c r="U4" s="2"/>
    </row>
    <row r="5" spans="1:21" s="5" customFormat="1" x14ac:dyDescent="0.3">
      <c r="A5" s="2">
        <v>320</v>
      </c>
      <c r="B5" s="2" t="s">
        <v>21</v>
      </c>
      <c r="C5" s="2"/>
      <c r="D5" s="2">
        <v>171503</v>
      </c>
      <c r="E5" s="2" t="s">
        <v>33</v>
      </c>
      <c r="F5" s="2" t="s">
        <v>34</v>
      </c>
      <c r="G5" s="2" t="s">
        <v>24</v>
      </c>
      <c r="H5" s="2" t="s">
        <v>25</v>
      </c>
      <c r="I5" s="2" t="s">
        <v>26</v>
      </c>
      <c r="J5" s="2" t="s">
        <v>26</v>
      </c>
      <c r="K5" s="2"/>
      <c r="L5" s="2">
        <v>10.41</v>
      </c>
      <c r="M5" s="2" t="s">
        <v>27</v>
      </c>
      <c r="N5" s="3">
        <v>42984</v>
      </c>
      <c r="O5" s="4">
        <v>0.61111111111111105</v>
      </c>
      <c r="P5" s="3">
        <v>43014</v>
      </c>
      <c r="Q5" s="4">
        <v>0.54748842592592595</v>
      </c>
      <c r="R5" s="3">
        <v>43024</v>
      </c>
      <c r="S5" s="2" t="s">
        <v>30</v>
      </c>
      <c r="T5" s="2"/>
      <c r="U5" s="2"/>
    </row>
    <row r="6" spans="1:21" s="5" customFormat="1" x14ac:dyDescent="0.3">
      <c r="A6" s="2">
        <v>320</v>
      </c>
      <c r="B6" s="2" t="s">
        <v>21</v>
      </c>
      <c r="C6" s="2"/>
      <c r="D6" s="2">
        <v>171503</v>
      </c>
      <c r="E6" s="2" t="s">
        <v>35</v>
      </c>
      <c r="F6" s="2" t="s">
        <v>36</v>
      </c>
      <c r="G6" s="2" t="s">
        <v>24</v>
      </c>
      <c r="H6" s="2" t="s">
        <v>25</v>
      </c>
      <c r="I6" s="2" t="s">
        <v>26</v>
      </c>
      <c r="J6" s="2" t="s">
        <v>26</v>
      </c>
      <c r="K6" s="2"/>
      <c r="L6" s="2">
        <v>1.1299999999999999</v>
      </c>
      <c r="M6" s="2" t="s">
        <v>27</v>
      </c>
      <c r="N6" s="3">
        <v>42984</v>
      </c>
      <c r="O6" s="4">
        <v>0.4201388888888889</v>
      </c>
      <c r="P6" s="3">
        <v>43012</v>
      </c>
      <c r="Q6" s="4">
        <v>0.46789351851851851</v>
      </c>
      <c r="R6" s="3">
        <v>43024</v>
      </c>
      <c r="S6" s="2" t="s">
        <v>30</v>
      </c>
      <c r="T6" s="2"/>
      <c r="U6" s="2"/>
    </row>
    <row r="7" spans="1:21" s="5" customFormat="1" x14ac:dyDescent="0.3">
      <c r="A7" s="2">
        <v>320</v>
      </c>
      <c r="B7" s="2" t="s">
        <v>21</v>
      </c>
      <c r="C7" s="2"/>
      <c r="D7" s="2">
        <v>171503</v>
      </c>
      <c r="E7" s="2" t="s">
        <v>37</v>
      </c>
      <c r="F7" s="2" t="s">
        <v>38</v>
      </c>
      <c r="G7" s="2" t="s">
        <v>24</v>
      </c>
      <c r="H7" s="2" t="s">
        <v>25</v>
      </c>
      <c r="I7" s="2" t="s">
        <v>26</v>
      </c>
      <c r="J7" s="2" t="s">
        <v>26</v>
      </c>
      <c r="K7" s="2"/>
      <c r="L7" s="2">
        <v>2.87</v>
      </c>
      <c r="M7" s="2" t="s">
        <v>27</v>
      </c>
      <c r="N7" s="3">
        <v>42984</v>
      </c>
      <c r="O7" s="4">
        <v>0.44444444444444442</v>
      </c>
      <c r="P7" s="3">
        <v>43012</v>
      </c>
      <c r="Q7" s="4">
        <v>0.4732986111111111</v>
      </c>
      <c r="R7" s="3">
        <v>43024</v>
      </c>
      <c r="S7" s="2" t="s">
        <v>30</v>
      </c>
      <c r="T7" s="2"/>
      <c r="U7" s="2"/>
    </row>
    <row r="8" spans="1:21" s="5" customFormat="1" x14ac:dyDescent="0.3">
      <c r="A8" s="2">
        <v>320</v>
      </c>
      <c r="B8" s="2" t="s">
        <v>21</v>
      </c>
      <c r="C8" s="2"/>
      <c r="D8" s="2">
        <v>171503</v>
      </c>
      <c r="E8" s="2" t="s">
        <v>39</v>
      </c>
      <c r="F8" s="2" t="s">
        <v>40</v>
      </c>
      <c r="G8" s="2" t="s">
        <v>24</v>
      </c>
      <c r="H8" s="2" t="s">
        <v>25</v>
      </c>
      <c r="I8" s="2" t="s">
        <v>26</v>
      </c>
      <c r="J8" s="2" t="s">
        <v>26</v>
      </c>
      <c r="K8" s="2"/>
      <c r="L8" s="2">
        <v>4.97</v>
      </c>
      <c r="M8" s="2" t="s">
        <v>27</v>
      </c>
      <c r="N8" s="3">
        <v>42984</v>
      </c>
      <c r="O8" s="4">
        <v>0.46180555555555558</v>
      </c>
      <c r="P8" s="3">
        <v>43014</v>
      </c>
      <c r="Q8" s="4">
        <v>0.54214120370370367</v>
      </c>
      <c r="R8" s="3">
        <v>43024</v>
      </c>
      <c r="S8" s="2" t="s">
        <v>30</v>
      </c>
      <c r="T8" s="2"/>
      <c r="U8" s="2"/>
    </row>
    <row r="9" spans="1:21" s="5" customFormat="1" x14ac:dyDescent="0.3">
      <c r="A9" s="2">
        <v>320</v>
      </c>
      <c r="B9" s="2" t="s">
        <v>21</v>
      </c>
      <c r="C9" s="2"/>
      <c r="D9" s="2">
        <v>171503</v>
      </c>
      <c r="E9" s="2" t="s">
        <v>41</v>
      </c>
      <c r="F9" s="2" t="s">
        <v>42</v>
      </c>
      <c r="G9" s="2" t="s">
        <v>24</v>
      </c>
      <c r="H9" s="2" t="s">
        <v>25</v>
      </c>
      <c r="I9" s="2" t="s">
        <v>26</v>
      </c>
      <c r="J9" s="2" t="s">
        <v>26</v>
      </c>
      <c r="K9" s="2"/>
      <c r="L9" s="2">
        <v>4.97</v>
      </c>
      <c r="M9" s="2" t="s">
        <v>27</v>
      </c>
      <c r="N9" s="3">
        <v>42984</v>
      </c>
      <c r="O9" s="4">
        <v>0.46180555555555558</v>
      </c>
      <c r="P9" s="3">
        <v>43014</v>
      </c>
      <c r="Q9" s="4">
        <v>0.54627314814814809</v>
      </c>
      <c r="R9" s="3">
        <v>43024</v>
      </c>
      <c r="S9" s="2" t="s">
        <v>30</v>
      </c>
      <c r="T9" s="2"/>
      <c r="U9" s="2"/>
    </row>
    <row r="10" spans="1:21" s="5" customFormat="1" x14ac:dyDescent="0.3">
      <c r="A10" s="2">
        <v>320</v>
      </c>
      <c r="B10" s="2" t="s">
        <v>21</v>
      </c>
      <c r="C10" s="2"/>
      <c r="D10" s="2">
        <v>171503</v>
      </c>
      <c r="E10" s="2" t="s">
        <v>43</v>
      </c>
      <c r="F10" s="2" t="s">
        <v>44</v>
      </c>
      <c r="G10" s="2" t="s">
        <v>24</v>
      </c>
      <c r="H10" s="2" t="s">
        <v>25</v>
      </c>
      <c r="I10" s="2" t="s">
        <v>26</v>
      </c>
      <c r="J10" s="2" t="s">
        <v>26</v>
      </c>
      <c r="K10" s="2"/>
      <c r="L10" s="2">
        <v>3.15</v>
      </c>
      <c r="M10" s="2" t="s">
        <v>27</v>
      </c>
      <c r="N10" s="3">
        <v>42984</v>
      </c>
      <c r="O10" s="4">
        <v>0.50694444444444442</v>
      </c>
      <c r="P10" s="3">
        <v>43012</v>
      </c>
      <c r="Q10" s="4">
        <v>0.47640046296296296</v>
      </c>
      <c r="R10" s="3">
        <v>43024</v>
      </c>
      <c r="S10" s="2"/>
      <c r="T10" s="2"/>
      <c r="U10" s="2"/>
    </row>
    <row r="11" spans="1:21" s="5" customFormat="1" x14ac:dyDescent="0.3">
      <c r="A11" s="2">
        <v>320</v>
      </c>
      <c r="B11" s="2" t="s">
        <v>21</v>
      </c>
      <c r="C11" s="2"/>
      <c r="D11" s="2">
        <v>171503</v>
      </c>
      <c r="E11" s="2" t="s">
        <v>45</v>
      </c>
      <c r="F11" s="2" t="s">
        <v>46</v>
      </c>
      <c r="G11" s="2" t="s">
        <v>24</v>
      </c>
      <c r="H11" s="2" t="s">
        <v>25</v>
      </c>
      <c r="I11" s="2" t="s">
        <v>26</v>
      </c>
      <c r="J11" s="2" t="s">
        <v>26</v>
      </c>
      <c r="K11" s="2"/>
      <c r="L11" s="2">
        <v>1.9</v>
      </c>
      <c r="M11" s="2" t="s">
        <v>27</v>
      </c>
      <c r="N11" s="3">
        <v>42984</v>
      </c>
      <c r="O11" s="4">
        <v>0.48958333333333331</v>
      </c>
      <c r="P11" s="3">
        <v>43012</v>
      </c>
      <c r="Q11" s="4">
        <v>0.47515046296296298</v>
      </c>
      <c r="R11" s="3">
        <v>43024</v>
      </c>
      <c r="S11" s="2"/>
      <c r="T11" s="2"/>
      <c r="U11" s="2"/>
    </row>
    <row r="12" spans="1:21" s="5" customFormat="1" x14ac:dyDescent="0.3">
      <c r="A12" s="2">
        <v>320</v>
      </c>
      <c r="B12" s="2" t="s">
        <v>21</v>
      </c>
      <c r="C12" s="2"/>
      <c r="D12" s="2">
        <v>171503</v>
      </c>
      <c r="E12" s="2" t="s">
        <v>47</v>
      </c>
      <c r="F12" s="2" t="s">
        <v>48</v>
      </c>
      <c r="G12" s="2" t="s">
        <v>24</v>
      </c>
      <c r="H12" s="2" t="s">
        <v>25</v>
      </c>
      <c r="I12" s="2" t="s">
        <v>26</v>
      </c>
      <c r="J12" s="2" t="s">
        <v>26</v>
      </c>
      <c r="K12" s="2"/>
      <c r="L12" s="2">
        <v>1.93</v>
      </c>
      <c r="M12" s="2" t="s">
        <v>27</v>
      </c>
      <c r="N12" s="3">
        <v>42984</v>
      </c>
      <c r="O12" s="4">
        <v>0.48958333333333331</v>
      </c>
      <c r="P12" s="3">
        <v>43012</v>
      </c>
      <c r="Q12" s="4">
        <v>0.47575231481481484</v>
      </c>
      <c r="R12" s="3">
        <v>43024</v>
      </c>
      <c r="S12" s="2"/>
      <c r="T12" s="2"/>
      <c r="U12" s="2"/>
    </row>
    <row r="13" spans="1:21" s="5" customFormat="1" x14ac:dyDescent="0.3">
      <c r="A13" s="2">
        <v>320</v>
      </c>
      <c r="B13" s="2" t="s">
        <v>21</v>
      </c>
      <c r="C13" s="2"/>
      <c r="D13" s="2">
        <v>171611</v>
      </c>
      <c r="E13" s="2" t="s">
        <v>49</v>
      </c>
      <c r="F13" s="2" t="s">
        <v>50</v>
      </c>
      <c r="G13" s="2" t="s">
        <v>24</v>
      </c>
      <c r="H13" s="2" t="s">
        <v>25</v>
      </c>
      <c r="I13" s="2" t="s">
        <v>26</v>
      </c>
      <c r="J13" s="2" t="s">
        <v>26</v>
      </c>
      <c r="K13" s="2"/>
      <c r="L13" s="2">
        <v>2.4</v>
      </c>
      <c r="M13" s="2" t="s">
        <v>27</v>
      </c>
      <c r="N13" s="3">
        <v>42997</v>
      </c>
      <c r="O13" s="4">
        <v>0.5</v>
      </c>
      <c r="P13" s="3">
        <v>43018</v>
      </c>
      <c r="Q13" s="4">
        <v>0.44886574074074076</v>
      </c>
      <c r="R13" s="3">
        <v>43038</v>
      </c>
      <c r="S13" s="2"/>
      <c r="T13" s="2"/>
      <c r="U13" s="2"/>
    </row>
    <row r="14" spans="1:21" s="5" customFormat="1" x14ac:dyDescent="0.3">
      <c r="A14" s="2">
        <v>320</v>
      </c>
      <c r="B14" s="2" t="s">
        <v>21</v>
      </c>
      <c r="C14" s="2"/>
      <c r="D14" s="2">
        <v>171611</v>
      </c>
      <c r="E14" s="2" t="s">
        <v>51</v>
      </c>
      <c r="F14" s="2" t="s">
        <v>52</v>
      </c>
      <c r="G14" s="2" t="s">
        <v>24</v>
      </c>
      <c r="H14" s="2" t="s">
        <v>25</v>
      </c>
      <c r="I14" s="2" t="s">
        <v>26</v>
      </c>
      <c r="J14" s="2" t="s">
        <v>26</v>
      </c>
      <c r="K14" s="2"/>
      <c r="L14" s="2">
        <v>6.34</v>
      </c>
      <c r="M14" s="2" t="s">
        <v>27</v>
      </c>
      <c r="N14" s="3">
        <v>42997</v>
      </c>
      <c r="O14" s="4">
        <v>0.5</v>
      </c>
      <c r="P14" s="3">
        <v>43024</v>
      </c>
      <c r="Q14" s="4">
        <v>0.47759259259259257</v>
      </c>
      <c r="R14" s="3">
        <v>43038</v>
      </c>
      <c r="S14" s="2"/>
      <c r="T14" s="2"/>
      <c r="U14" s="2"/>
    </row>
    <row r="15" spans="1:21" s="5" customFormat="1" x14ac:dyDescent="0.3">
      <c r="A15" s="2">
        <v>320</v>
      </c>
      <c r="B15" s="2" t="s">
        <v>21</v>
      </c>
      <c r="C15" s="2"/>
      <c r="D15" s="2">
        <v>171611</v>
      </c>
      <c r="E15" s="2" t="s">
        <v>53</v>
      </c>
      <c r="F15" s="2" t="s">
        <v>54</v>
      </c>
      <c r="G15" s="2" t="s">
        <v>24</v>
      </c>
      <c r="H15" s="2" t="s">
        <v>25</v>
      </c>
      <c r="I15" s="2" t="s">
        <v>26</v>
      </c>
      <c r="J15" s="2" t="s">
        <v>26</v>
      </c>
      <c r="K15" s="2"/>
      <c r="L15" s="2">
        <v>6.38</v>
      </c>
      <c r="M15" s="2" t="s">
        <v>27</v>
      </c>
      <c r="N15" s="3">
        <v>42997</v>
      </c>
      <c r="O15" s="4">
        <v>0.5</v>
      </c>
      <c r="P15" s="3">
        <v>43024</v>
      </c>
      <c r="Q15" s="4">
        <v>0.48173611111111114</v>
      </c>
      <c r="R15" s="3">
        <v>43038</v>
      </c>
      <c r="S15" s="2"/>
      <c r="T15" s="2"/>
      <c r="U15" s="2"/>
    </row>
    <row r="16" spans="1:21" s="5" customFormat="1" x14ac:dyDescent="0.3">
      <c r="A16" s="2">
        <v>320</v>
      </c>
      <c r="B16" s="2" t="s">
        <v>21</v>
      </c>
      <c r="C16" s="2"/>
      <c r="D16" s="2">
        <v>171611</v>
      </c>
      <c r="E16" s="2" t="s">
        <v>55</v>
      </c>
      <c r="F16" s="2" t="s">
        <v>56</v>
      </c>
      <c r="G16" s="2" t="s">
        <v>24</v>
      </c>
      <c r="H16" s="2" t="s">
        <v>25</v>
      </c>
      <c r="I16" s="2" t="s">
        <v>26</v>
      </c>
      <c r="J16" s="2" t="s">
        <v>26</v>
      </c>
      <c r="K16" s="2"/>
      <c r="L16" s="2">
        <v>1.29</v>
      </c>
      <c r="M16" s="2" t="s">
        <v>27</v>
      </c>
      <c r="N16" s="3">
        <v>42997</v>
      </c>
      <c r="O16" s="4">
        <v>0.5</v>
      </c>
      <c r="P16" s="3">
        <v>43018</v>
      </c>
      <c r="Q16" s="4">
        <v>0.45078703703703704</v>
      </c>
      <c r="R16" s="3">
        <v>43038</v>
      </c>
      <c r="S16" s="2"/>
      <c r="T16" s="2"/>
      <c r="U16" s="2"/>
    </row>
    <row r="17" spans="1:21" s="5" customFormat="1" x14ac:dyDescent="0.3">
      <c r="A17" s="2">
        <v>320</v>
      </c>
      <c r="B17" s="2" t="s">
        <v>21</v>
      </c>
      <c r="C17" s="2"/>
      <c r="D17" s="2">
        <v>171611</v>
      </c>
      <c r="E17" s="2" t="s">
        <v>57</v>
      </c>
      <c r="F17" s="2" t="s">
        <v>58</v>
      </c>
      <c r="G17" s="2" t="s">
        <v>24</v>
      </c>
      <c r="H17" s="2" t="s">
        <v>25</v>
      </c>
      <c r="I17" s="2" t="s">
        <v>26</v>
      </c>
      <c r="J17" s="2" t="s">
        <v>26</v>
      </c>
      <c r="K17" s="2"/>
      <c r="L17" s="2">
        <v>11.76</v>
      </c>
      <c r="M17" s="2" t="s">
        <v>27</v>
      </c>
      <c r="N17" s="3">
        <v>42997</v>
      </c>
      <c r="O17" s="4">
        <v>0.5</v>
      </c>
      <c r="P17" s="3">
        <v>43024</v>
      </c>
      <c r="Q17" s="4">
        <v>0.48233796296296294</v>
      </c>
      <c r="R17" s="3">
        <v>43038</v>
      </c>
      <c r="S17" s="2"/>
      <c r="T17" s="2"/>
      <c r="U17" s="2"/>
    </row>
    <row r="18" spans="1:21" s="5" customFormat="1" x14ac:dyDescent="0.3">
      <c r="A18" s="2">
        <v>320</v>
      </c>
      <c r="B18" s="2" t="s">
        <v>21</v>
      </c>
      <c r="C18" s="2"/>
      <c r="D18" s="2">
        <v>171611</v>
      </c>
      <c r="E18" s="2" t="s">
        <v>59</v>
      </c>
      <c r="F18" s="2" t="s">
        <v>60</v>
      </c>
      <c r="G18" s="2" t="s">
        <v>24</v>
      </c>
      <c r="H18" s="2" t="s">
        <v>25</v>
      </c>
      <c r="I18" s="2" t="s">
        <v>26</v>
      </c>
      <c r="J18" s="2" t="s">
        <v>26</v>
      </c>
      <c r="K18" s="2"/>
      <c r="L18" s="2">
        <v>3.06</v>
      </c>
      <c r="M18" s="2" t="s">
        <v>27</v>
      </c>
      <c r="N18" s="3">
        <v>42997</v>
      </c>
      <c r="O18" s="4">
        <v>0.5</v>
      </c>
      <c r="P18" s="3">
        <v>43018</v>
      </c>
      <c r="Q18" s="4">
        <v>0.4520717592592593</v>
      </c>
      <c r="R18" s="3">
        <v>43038</v>
      </c>
      <c r="S18" s="2"/>
      <c r="T18" s="2"/>
      <c r="U18" s="2"/>
    </row>
    <row r="19" spans="1:21" s="5" customFormat="1" x14ac:dyDescent="0.3">
      <c r="A19" s="2">
        <v>320</v>
      </c>
      <c r="B19" s="2" t="s">
        <v>21</v>
      </c>
      <c r="C19" s="2"/>
      <c r="D19" s="2">
        <v>171611</v>
      </c>
      <c r="E19" s="2" t="s">
        <v>61</v>
      </c>
      <c r="F19" s="2" t="s">
        <v>62</v>
      </c>
      <c r="G19" s="2" t="s">
        <v>24</v>
      </c>
      <c r="H19" s="2" t="s">
        <v>25</v>
      </c>
      <c r="I19" s="2" t="s">
        <v>26</v>
      </c>
      <c r="J19" s="2" t="s">
        <v>26</v>
      </c>
      <c r="K19" s="2"/>
      <c r="L19" s="2">
        <v>1.22</v>
      </c>
      <c r="M19" s="2" t="s">
        <v>27</v>
      </c>
      <c r="N19" s="3">
        <v>42997</v>
      </c>
      <c r="O19" s="4">
        <v>0.5</v>
      </c>
      <c r="P19" s="3">
        <v>43018</v>
      </c>
      <c r="Q19" s="4">
        <v>0.45270833333333332</v>
      </c>
      <c r="R19" s="3">
        <v>43038</v>
      </c>
      <c r="S19" s="2"/>
      <c r="T19" s="2"/>
      <c r="U19" s="2"/>
    </row>
    <row r="20" spans="1:21" s="5" customFormat="1" x14ac:dyDescent="0.3">
      <c r="A20" s="2">
        <v>320</v>
      </c>
      <c r="B20" s="2" t="s">
        <v>21</v>
      </c>
      <c r="C20" s="2"/>
      <c r="D20" s="2">
        <v>171611</v>
      </c>
      <c r="E20" s="2" t="s">
        <v>63</v>
      </c>
      <c r="F20" s="2" t="s">
        <v>64</v>
      </c>
      <c r="G20" s="2" t="s">
        <v>24</v>
      </c>
      <c r="H20" s="2" t="s">
        <v>25</v>
      </c>
      <c r="I20" s="2" t="s">
        <v>26</v>
      </c>
      <c r="J20" s="2" t="s">
        <v>26</v>
      </c>
      <c r="K20" s="2"/>
      <c r="L20" s="2">
        <v>1.18</v>
      </c>
      <c r="M20" s="2" t="s">
        <v>27</v>
      </c>
      <c r="N20" s="3">
        <v>42997</v>
      </c>
      <c r="O20" s="4">
        <v>0.5</v>
      </c>
      <c r="P20" s="3">
        <v>43018</v>
      </c>
      <c r="Q20" s="4">
        <v>0.45333333333333337</v>
      </c>
      <c r="R20" s="3">
        <v>43038</v>
      </c>
      <c r="S20" s="2"/>
      <c r="T20" s="2"/>
      <c r="U20" s="2"/>
    </row>
    <row r="21" spans="1:21" s="5" customFormat="1" x14ac:dyDescent="0.3">
      <c r="A21" s="2">
        <v>320</v>
      </c>
      <c r="B21" s="2" t="s">
        <v>21</v>
      </c>
      <c r="C21" s="2"/>
      <c r="D21" s="2">
        <v>171611</v>
      </c>
      <c r="E21" s="2" t="s">
        <v>65</v>
      </c>
      <c r="F21" s="2" t="s">
        <v>66</v>
      </c>
      <c r="G21" s="2" t="s">
        <v>24</v>
      </c>
      <c r="H21" s="2" t="s">
        <v>25</v>
      </c>
      <c r="I21" s="2" t="s">
        <v>26</v>
      </c>
      <c r="J21" s="2" t="s">
        <v>26</v>
      </c>
      <c r="K21" s="2"/>
      <c r="L21" s="2">
        <v>5.94</v>
      </c>
      <c r="M21" s="2" t="s">
        <v>27</v>
      </c>
      <c r="N21" s="3">
        <v>42997</v>
      </c>
      <c r="O21" s="4">
        <v>0.5</v>
      </c>
      <c r="P21" s="3">
        <v>43024</v>
      </c>
      <c r="Q21" s="4">
        <v>0.48295138888888894</v>
      </c>
      <c r="R21" s="3">
        <v>43038</v>
      </c>
      <c r="S21" s="2"/>
      <c r="T21" s="2"/>
      <c r="U21" s="2"/>
    </row>
    <row r="22" spans="1:21" s="5" customFormat="1" x14ac:dyDescent="0.3">
      <c r="A22" s="2">
        <v>320</v>
      </c>
      <c r="B22" s="2" t="s">
        <v>21</v>
      </c>
      <c r="C22" s="2"/>
      <c r="D22" s="2">
        <v>171611</v>
      </c>
      <c r="E22" s="2" t="s">
        <v>67</v>
      </c>
      <c r="F22" s="2" t="s">
        <v>68</v>
      </c>
      <c r="G22" s="2" t="s">
        <v>24</v>
      </c>
      <c r="H22" s="2" t="s">
        <v>25</v>
      </c>
      <c r="I22" s="2" t="s">
        <v>26</v>
      </c>
      <c r="J22" s="2" t="s">
        <v>26</v>
      </c>
      <c r="K22" s="2"/>
      <c r="L22" s="2">
        <v>7.84</v>
      </c>
      <c r="M22" s="2" t="s">
        <v>27</v>
      </c>
      <c r="N22" s="3">
        <v>42997</v>
      </c>
      <c r="O22" s="4">
        <v>0.5</v>
      </c>
      <c r="P22" s="3">
        <v>43024</v>
      </c>
      <c r="Q22" s="4">
        <v>0.48355324074074074</v>
      </c>
      <c r="R22" s="3">
        <v>43038</v>
      </c>
      <c r="S22" s="2"/>
      <c r="T22" s="2"/>
      <c r="U22" s="2"/>
    </row>
    <row r="23" spans="1:21" s="5" customFormat="1" x14ac:dyDescent="0.3">
      <c r="A23" s="2">
        <v>320</v>
      </c>
      <c r="B23" s="2" t="s">
        <v>21</v>
      </c>
      <c r="C23" s="2"/>
      <c r="D23" s="2">
        <v>171611</v>
      </c>
      <c r="E23" s="2" t="s">
        <v>69</v>
      </c>
      <c r="F23" s="2" t="s">
        <v>70</v>
      </c>
      <c r="G23" s="2" t="s">
        <v>24</v>
      </c>
      <c r="H23" s="2" t="s">
        <v>25</v>
      </c>
      <c r="I23" s="2" t="s">
        <v>26</v>
      </c>
      <c r="J23" s="2" t="s">
        <v>26</v>
      </c>
      <c r="K23" s="2"/>
      <c r="L23" s="2">
        <v>5.66</v>
      </c>
      <c r="M23" s="2" t="s">
        <v>27</v>
      </c>
      <c r="N23" s="3">
        <v>42997</v>
      </c>
      <c r="O23" s="4">
        <v>0.5</v>
      </c>
      <c r="P23" s="3">
        <v>43024</v>
      </c>
      <c r="Q23" s="4">
        <v>0.48420138888888892</v>
      </c>
      <c r="R23" s="3">
        <v>43038</v>
      </c>
      <c r="S23" s="2"/>
      <c r="T23" s="2"/>
      <c r="U23" s="2"/>
    </row>
    <row r="24" spans="1:21" s="5" customFormat="1" x14ac:dyDescent="0.3">
      <c r="A24" s="2">
        <v>320</v>
      </c>
      <c r="B24" s="2" t="s">
        <v>21</v>
      </c>
      <c r="C24" s="2"/>
      <c r="D24" s="2">
        <v>171611</v>
      </c>
      <c r="E24" s="2" t="s">
        <v>71</v>
      </c>
      <c r="F24" s="2" t="s">
        <v>72</v>
      </c>
      <c r="G24" s="2" t="s">
        <v>24</v>
      </c>
      <c r="H24" s="2" t="s">
        <v>25</v>
      </c>
      <c r="I24" s="2" t="s">
        <v>26</v>
      </c>
      <c r="J24" s="2" t="s">
        <v>26</v>
      </c>
      <c r="K24" s="2"/>
      <c r="L24" s="2">
        <v>0.84</v>
      </c>
      <c r="M24" s="2" t="s">
        <v>27</v>
      </c>
      <c r="N24" s="3">
        <v>42997</v>
      </c>
      <c r="O24" s="4">
        <v>0.5</v>
      </c>
      <c r="P24" s="3">
        <v>43018</v>
      </c>
      <c r="Q24" s="4">
        <v>0.45812499999999995</v>
      </c>
      <c r="R24" s="3">
        <v>43038</v>
      </c>
      <c r="S24" s="2"/>
      <c r="T24" s="2"/>
      <c r="U24" s="2"/>
    </row>
    <row r="25" spans="1:21" s="5" customFormat="1" x14ac:dyDescent="0.3">
      <c r="A25" s="2">
        <v>320</v>
      </c>
      <c r="B25" s="2" t="s">
        <v>21</v>
      </c>
      <c r="C25" s="2"/>
      <c r="D25" s="2">
        <v>171611</v>
      </c>
      <c r="E25" s="2" t="s">
        <v>73</v>
      </c>
      <c r="F25" s="2" t="s">
        <v>74</v>
      </c>
      <c r="G25" s="2" t="s">
        <v>24</v>
      </c>
      <c r="H25" s="2" t="s">
        <v>25</v>
      </c>
      <c r="I25" s="2" t="s">
        <v>26</v>
      </c>
      <c r="J25" s="2" t="s">
        <v>26</v>
      </c>
      <c r="K25" s="2"/>
      <c r="L25" s="2">
        <v>0.75</v>
      </c>
      <c r="M25" s="2" t="s">
        <v>27</v>
      </c>
      <c r="N25" s="3">
        <v>42997</v>
      </c>
      <c r="O25" s="4">
        <v>0.5</v>
      </c>
      <c r="P25" s="3">
        <v>43018</v>
      </c>
      <c r="Q25" s="4">
        <v>0.45874999999999999</v>
      </c>
      <c r="R25" s="3">
        <v>43038</v>
      </c>
      <c r="S25" s="2"/>
      <c r="T25" s="2"/>
      <c r="U25" s="2"/>
    </row>
    <row r="26" spans="1:21" s="5" customFormat="1" x14ac:dyDescent="0.3">
      <c r="A26" s="2">
        <v>320</v>
      </c>
      <c r="B26" s="2" t="s">
        <v>21</v>
      </c>
      <c r="C26" s="2"/>
      <c r="D26" s="2">
        <v>171728</v>
      </c>
      <c r="E26" s="2" t="s">
        <v>75</v>
      </c>
      <c r="F26" s="2" t="s">
        <v>76</v>
      </c>
      <c r="G26" s="2" t="s">
        <v>24</v>
      </c>
      <c r="H26" s="2" t="s">
        <v>25</v>
      </c>
      <c r="I26" s="2" t="s">
        <v>26</v>
      </c>
      <c r="J26" s="2" t="s">
        <v>26</v>
      </c>
      <c r="K26" s="2"/>
      <c r="L26" s="2">
        <v>3.53</v>
      </c>
      <c r="M26" s="2" t="s">
        <v>27</v>
      </c>
      <c r="N26" s="3">
        <v>43011</v>
      </c>
      <c r="O26" s="2"/>
      <c r="P26" s="3">
        <v>43031</v>
      </c>
      <c r="Q26" s="4">
        <v>0.50598379629629631</v>
      </c>
      <c r="R26" s="3">
        <v>43052</v>
      </c>
      <c r="S26" s="2"/>
      <c r="T26" s="2"/>
      <c r="U26" s="2"/>
    </row>
    <row r="27" spans="1:21" s="5" customFormat="1" x14ac:dyDescent="0.3">
      <c r="A27" s="2">
        <v>320</v>
      </c>
      <c r="B27" s="2" t="s">
        <v>21</v>
      </c>
      <c r="C27" s="2"/>
      <c r="D27" s="2">
        <v>171728</v>
      </c>
      <c r="E27" s="2" t="s">
        <v>77</v>
      </c>
      <c r="F27" s="2" t="s">
        <v>78</v>
      </c>
      <c r="G27" s="2" t="s">
        <v>24</v>
      </c>
      <c r="H27" s="2" t="s">
        <v>25</v>
      </c>
      <c r="I27" s="2" t="s">
        <v>26</v>
      </c>
      <c r="J27" s="2" t="s">
        <v>26</v>
      </c>
      <c r="K27" s="2"/>
      <c r="L27" s="2">
        <v>5.27</v>
      </c>
      <c r="M27" s="2" t="s">
        <v>27</v>
      </c>
      <c r="N27" s="3">
        <v>43011</v>
      </c>
      <c r="O27" s="2"/>
      <c r="P27" s="3">
        <v>43032</v>
      </c>
      <c r="Q27" s="4">
        <v>0.49526620370370367</v>
      </c>
      <c r="R27" s="3">
        <v>43052</v>
      </c>
      <c r="S27" s="2"/>
      <c r="T27" s="2"/>
      <c r="U27" s="2"/>
    </row>
    <row r="28" spans="1:21" s="5" customFormat="1" x14ac:dyDescent="0.3">
      <c r="A28" s="2">
        <v>320</v>
      </c>
      <c r="B28" s="2" t="s">
        <v>21</v>
      </c>
      <c r="C28" s="2"/>
      <c r="D28" s="2">
        <v>171728</v>
      </c>
      <c r="E28" s="2" t="s">
        <v>79</v>
      </c>
      <c r="F28" s="2" t="s">
        <v>80</v>
      </c>
      <c r="G28" s="2" t="s">
        <v>24</v>
      </c>
      <c r="H28" s="2" t="s">
        <v>25</v>
      </c>
      <c r="I28" s="2" t="s">
        <v>26</v>
      </c>
      <c r="J28" s="2" t="s">
        <v>26</v>
      </c>
      <c r="K28" s="2"/>
      <c r="L28" s="2">
        <v>4.59</v>
      </c>
      <c r="M28" s="2" t="s">
        <v>27</v>
      </c>
      <c r="N28" s="3">
        <v>43011</v>
      </c>
      <c r="O28" s="2"/>
      <c r="P28" s="3">
        <v>43032</v>
      </c>
      <c r="Q28" s="4">
        <v>0.49587962962962967</v>
      </c>
      <c r="R28" s="3">
        <v>43052</v>
      </c>
      <c r="S28" s="2"/>
      <c r="T28" s="2"/>
      <c r="U28" s="2"/>
    </row>
    <row r="29" spans="1:21" s="5" customFormat="1" x14ac:dyDescent="0.3">
      <c r="A29" s="2">
        <v>320</v>
      </c>
      <c r="B29" s="2" t="s">
        <v>21</v>
      </c>
      <c r="C29" s="2"/>
      <c r="D29" s="2">
        <v>171728</v>
      </c>
      <c r="E29" s="2" t="s">
        <v>81</v>
      </c>
      <c r="F29" s="2" t="s">
        <v>82</v>
      </c>
      <c r="G29" s="2" t="s">
        <v>24</v>
      </c>
      <c r="H29" s="2" t="s">
        <v>25</v>
      </c>
      <c r="I29" s="2" t="s">
        <v>26</v>
      </c>
      <c r="J29" s="2" t="s">
        <v>26</v>
      </c>
      <c r="K29" s="2"/>
      <c r="L29" s="2">
        <v>1.05</v>
      </c>
      <c r="M29" s="2" t="s">
        <v>27</v>
      </c>
      <c r="N29" s="3">
        <v>43011</v>
      </c>
      <c r="O29" s="2"/>
      <c r="P29" s="3">
        <v>43031</v>
      </c>
      <c r="Q29" s="4">
        <v>0.50788194444444446</v>
      </c>
      <c r="R29" s="3">
        <v>43052</v>
      </c>
      <c r="S29" s="2"/>
      <c r="T29" s="2"/>
      <c r="U29" s="2"/>
    </row>
    <row r="30" spans="1:21" s="5" customFormat="1" x14ac:dyDescent="0.3">
      <c r="A30" s="2">
        <v>320</v>
      </c>
      <c r="B30" s="2" t="s">
        <v>21</v>
      </c>
      <c r="C30" s="2"/>
      <c r="D30" s="2">
        <v>171728</v>
      </c>
      <c r="E30" s="2" t="s">
        <v>83</v>
      </c>
      <c r="F30" s="2" t="s">
        <v>84</v>
      </c>
      <c r="G30" s="2" t="s">
        <v>24</v>
      </c>
      <c r="H30" s="2" t="s">
        <v>25</v>
      </c>
      <c r="I30" s="2" t="s">
        <v>26</v>
      </c>
      <c r="J30" s="2" t="s">
        <v>26</v>
      </c>
      <c r="K30" s="2"/>
      <c r="L30" s="2">
        <v>7.8</v>
      </c>
      <c r="M30" s="2" t="s">
        <v>27</v>
      </c>
      <c r="N30" s="3">
        <v>43011</v>
      </c>
      <c r="O30" s="2"/>
      <c r="P30" s="3">
        <v>43032</v>
      </c>
      <c r="Q30" s="4">
        <v>0.4971180555555556</v>
      </c>
      <c r="R30" s="3">
        <v>43052</v>
      </c>
      <c r="S30" s="2"/>
      <c r="T30" s="2"/>
      <c r="U30" s="2"/>
    </row>
    <row r="31" spans="1:21" s="5" customFormat="1" x14ac:dyDescent="0.3">
      <c r="A31" s="2">
        <v>320</v>
      </c>
      <c r="B31" s="2" t="s">
        <v>21</v>
      </c>
      <c r="C31" s="2"/>
      <c r="D31" s="2">
        <v>171728</v>
      </c>
      <c r="E31" s="2" t="s">
        <v>85</v>
      </c>
      <c r="F31" s="2" t="s">
        <v>86</v>
      </c>
      <c r="G31" s="2" t="s">
        <v>24</v>
      </c>
      <c r="H31" s="2" t="s">
        <v>25</v>
      </c>
      <c r="I31" s="2" t="s">
        <v>26</v>
      </c>
      <c r="J31" s="2" t="s">
        <v>26</v>
      </c>
      <c r="K31" s="2"/>
      <c r="L31" s="2">
        <v>7.84</v>
      </c>
      <c r="M31" s="2" t="s">
        <v>27</v>
      </c>
      <c r="N31" s="3">
        <v>43011</v>
      </c>
      <c r="O31" s="2"/>
      <c r="P31" s="3">
        <v>43032</v>
      </c>
      <c r="Q31" s="4">
        <v>0.50003472222222223</v>
      </c>
      <c r="R31" s="3">
        <v>43052</v>
      </c>
      <c r="S31" s="2"/>
      <c r="T31" s="2"/>
      <c r="U31" s="2"/>
    </row>
    <row r="32" spans="1:21" s="5" customFormat="1" x14ac:dyDescent="0.3">
      <c r="A32" s="2">
        <v>320</v>
      </c>
      <c r="B32" s="2" t="s">
        <v>21</v>
      </c>
      <c r="C32" s="2"/>
      <c r="D32" s="2">
        <v>171728</v>
      </c>
      <c r="E32" s="2" t="s">
        <v>87</v>
      </c>
      <c r="F32" s="2" t="s">
        <v>88</v>
      </c>
      <c r="G32" s="2" t="s">
        <v>24</v>
      </c>
      <c r="H32" s="2" t="s">
        <v>25</v>
      </c>
      <c r="I32" s="2" t="s">
        <v>26</v>
      </c>
      <c r="J32" s="2" t="s">
        <v>26</v>
      </c>
      <c r="K32" s="2"/>
      <c r="L32" s="2">
        <v>0.19</v>
      </c>
      <c r="M32" s="2" t="s">
        <v>27</v>
      </c>
      <c r="N32" s="3">
        <v>43011</v>
      </c>
      <c r="O32" s="2"/>
      <c r="P32" s="3">
        <v>43031</v>
      </c>
      <c r="Q32" s="4">
        <v>0.51203703703703707</v>
      </c>
      <c r="R32" s="3">
        <v>43052</v>
      </c>
      <c r="S32" s="2"/>
      <c r="T32" s="2"/>
      <c r="U32" s="2"/>
    </row>
    <row r="33" spans="1:21" s="5" customFormat="1" x14ac:dyDescent="0.3">
      <c r="A33" s="2">
        <v>320</v>
      </c>
      <c r="B33" s="2" t="s">
        <v>21</v>
      </c>
      <c r="C33" s="2"/>
      <c r="D33" s="2">
        <v>171728</v>
      </c>
      <c r="E33" s="2" t="s">
        <v>89</v>
      </c>
      <c r="F33" s="2" t="s">
        <v>90</v>
      </c>
      <c r="G33" s="2" t="s">
        <v>24</v>
      </c>
      <c r="H33" s="2" t="s">
        <v>25</v>
      </c>
      <c r="I33" s="2" t="s">
        <v>26</v>
      </c>
      <c r="J33" s="2" t="s">
        <v>26</v>
      </c>
      <c r="K33" s="2"/>
      <c r="L33" s="2">
        <v>1.86</v>
      </c>
      <c r="M33" s="2" t="s">
        <v>27</v>
      </c>
      <c r="N33" s="3">
        <v>43011</v>
      </c>
      <c r="O33" s="2"/>
      <c r="P33" s="3">
        <v>43031</v>
      </c>
      <c r="Q33" s="4">
        <v>0.51265046296296302</v>
      </c>
      <c r="R33" s="3">
        <v>43052</v>
      </c>
      <c r="S33" s="2"/>
      <c r="T33" s="2"/>
      <c r="U33" s="2"/>
    </row>
    <row r="34" spans="1:21" s="5" customFormat="1" x14ac:dyDescent="0.3">
      <c r="A34" s="2">
        <v>320</v>
      </c>
      <c r="B34" s="2" t="s">
        <v>21</v>
      </c>
      <c r="C34" s="2"/>
      <c r="D34" s="2">
        <v>171728</v>
      </c>
      <c r="E34" s="2" t="s">
        <v>91</v>
      </c>
      <c r="F34" s="2" t="s">
        <v>92</v>
      </c>
      <c r="G34" s="2" t="s">
        <v>24</v>
      </c>
      <c r="H34" s="2" t="s">
        <v>25</v>
      </c>
      <c r="I34" s="2" t="s">
        <v>26</v>
      </c>
      <c r="J34" s="2" t="s">
        <v>26</v>
      </c>
      <c r="K34" s="2"/>
      <c r="L34" s="2">
        <v>4.95</v>
      </c>
      <c r="M34" s="2" t="s">
        <v>27</v>
      </c>
      <c r="N34" s="3">
        <v>43011</v>
      </c>
      <c r="O34" s="2"/>
      <c r="P34" s="3">
        <v>43032</v>
      </c>
      <c r="Q34" s="4">
        <v>0.4965046296296296</v>
      </c>
      <c r="R34" s="3">
        <v>43052</v>
      </c>
      <c r="S34" s="2"/>
      <c r="T34" s="2"/>
      <c r="U34" s="2"/>
    </row>
    <row r="35" spans="1:21" s="5" customFormat="1" x14ac:dyDescent="0.3">
      <c r="A35" s="2">
        <v>320</v>
      </c>
      <c r="B35" s="2" t="s">
        <v>21</v>
      </c>
      <c r="C35" s="2"/>
      <c r="D35" s="2">
        <v>171763</v>
      </c>
      <c r="E35" s="2" t="s">
        <v>93</v>
      </c>
      <c r="F35" s="2" t="s">
        <v>94</v>
      </c>
      <c r="G35" s="2" t="s">
        <v>24</v>
      </c>
      <c r="H35" s="2" t="s">
        <v>25</v>
      </c>
      <c r="I35" s="2" t="s">
        <v>26</v>
      </c>
      <c r="J35" s="2" t="s">
        <v>26</v>
      </c>
      <c r="K35" s="2"/>
      <c r="L35" s="2">
        <v>18.54</v>
      </c>
      <c r="M35" s="2" t="s">
        <v>27</v>
      </c>
      <c r="N35" s="3">
        <v>43018</v>
      </c>
      <c r="O35" s="2"/>
      <c r="P35" s="3">
        <v>43032</v>
      </c>
      <c r="Q35" s="4">
        <v>0.5006828703703704</v>
      </c>
      <c r="R35" s="3">
        <v>43052</v>
      </c>
      <c r="S35" s="2"/>
      <c r="T35" s="2"/>
      <c r="U35" s="2"/>
    </row>
    <row r="36" spans="1:21" s="5" customFormat="1" x14ac:dyDescent="0.3">
      <c r="A36" s="2">
        <v>320</v>
      </c>
      <c r="B36" s="2" t="s">
        <v>21</v>
      </c>
      <c r="C36" s="2"/>
      <c r="D36" s="2">
        <v>171814</v>
      </c>
      <c r="E36" s="2" t="s">
        <v>95</v>
      </c>
      <c r="F36" s="2" t="s">
        <v>96</v>
      </c>
      <c r="G36" s="2" t="s">
        <v>24</v>
      </c>
      <c r="H36" s="2" t="s">
        <v>25</v>
      </c>
      <c r="I36" s="2" t="s">
        <v>26</v>
      </c>
      <c r="J36" s="2" t="s">
        <v>26</v>
      </c>
      <c r="K36" s="2"/>
      <c r="L36" s="2">
        <v>9.2200000000000006</v>
      </c>
      <c r="M36" s="2" t="s">
        <v>27</v>
      </c>
      <c r="N36" s="3">
        <v>43025</v>
      </c>
      <c r="O36" s="2"/>
      <c r="P36" s="3">
        <v>43028</v>
      </c>
      <c r="Q36" s="4">
        <v>0.59109953703703699</v>
      </c>
      <c r="R36" s="3">
        <v>43052</v>
      </c>
      <c r="S36" s="2"/>
      <c r="T36" s="2"/>
      <c r="U36" s="2"/>
    </row>
    <row r="37" spans="1:21" s="5" customFormat="1" x14ac:dyDescent="0.3">
      <c r="A37" s="2">
        <v>320</v>
      </c>
      <c r="B37" s="2" t="s">
        <v>21</v>
      </c>
      <c r="C37" s="2"/>
      <c r="D37" s="2">
        <v>171814</v>
      </c>
      <c r="E37" s="2" t="s">
        <v>97</v>
      </c>
      <c r="F37" s="2" t="s">
        <v>98</v>
      </c>
      <c r="G37" s="2" t="s">
        <v>24</v>
      </c>
      <c r="H37" s="2" t="s">
        <v>25</v>
      </c>
      <c r="I37" s="2" t="s">
        <v>26</v>
      </c>
      <c r="J37" s="2" t="s">
        <v>26</v>
      </c>
      <c r="K37" s="2"/>
      <c r="L37" s="2">
        <v>1.38</v>
      </c>
      <c r="M37" s="2" t="s">
        <v>27</v>
      </c>
      <c r="N37" s="3">
        <v>43025</v>
      </c>
      <c r="O37" s="2"/>
      <c r="P37" s="3">
        <v>43028</v>
      </c>
      <c r="Q37" s="4">
        <v>0.59172453703703709</v>
      </c>
      <c r="R37" s="3">
        <v>43052</v>
      </c>
      <c r="S37" s="2"/>
      <c r="T37" s="2"/>
      <c r="U37" s="2"/>
    </row>
    <row r="38" spans="1:21" s="5" customFormat="1" x14ac:dyDescent="0.3">
      <c r="A38" s="2">
        <v>320</v>
      </c>
      <c r="B38" s="2" t="s">
        <v>21</v>
      </c>
      <c r="C38" s="2"/>
      <c r="D38" s="2">
        <v>171814</v>
      </c>
      <c r="E38" s="2" t="s">
        <v>99</v>
      </c>
      <c r="F38" s="2" t="s">
        <v>100</v>
      </c>
      <c r="G38" s="2" t="s">
        <v>24</v>
      </c>
      <c r="H38" s="2" t="s">
        <v>25</v>
      </c>
      <c r="I38" s="2" t="s">
        <v>26</v>
      </c>
      <c r="J38" s="2" t="s">
        <v>26</v>
      </c>
      <c r="K38" s="2"/>
      <c r="L38" s="2">
        <v>12.33</v>
      </c>
      <c r="M38" s="2" t="s">
        <v>27</v>
      </c>
      <c r="N38" s="3">
        <v>43025</v>
      </c>
      <c r="O38" s="2"/>
      <c r="P38" s="3">
        <v>43031</v>
      </c>
      <c r="Q38" s="4">
        <v>0.50413194444444442</v>
      </c>
      <c r="R38" s="3">
        <v>43052</v>
      </c>
      <c r="S38" s="2"/>
      <c r="T38" s="2"/>
      <c r="U38" s="2"/>
    </row>
    <row r="39" spans="1:21" s="5" customFormat="1" x14ac:dyDescent="0.3">
      <c r="A39" s="2">
        <v>320</v>
      </c>
      <c r="B39" s="2" t="s">
        <v>21</v>
      </c>
      <c r="C39" s="2"/>
      <c r="D39" s="2">
        <v>171814</v>
      </c>
      <c r="E39" s="2" t="s">
        <v>101</v>
      </c>
      <c r="F39" s="2" t="s">
        <v>102</v>
      </c>
      <c r="G39" s="2" t="s">
        <v>24</v>
      </c>
      <c r="H39" s="2" t="s">
        <v>25</v>
      </c>
      <c r="I39" s="2" t="s">
        <v>26</v>
      </c>
      <c r="J39" s="2" t="s">
        <v>26</v>
      </c>
      <c r="K39" s="2"/>
      <c r="L39" s="2">
        <v>12.93</v>
      </c>
      <c r="M39" s="2" t="s">
        <v>27</v>
      </c>
      <c r="N39" s="3">
        <v>43025</v>
      </c>
      <c r="O39" s="2"/>
      <c r="P39" s="3">
        <v>43031</v>
      </c>
      <c r="Q39" s="4">
        <v>0.50474537037037037</v>
      </c>
      <c r="R39" s="3">
        <v>43052</v>
      </c>
      <c r="S39" s="2"/>
      <c r="T39" s="2"/>
      <c r="U39" s="2"/>
    </row>
    <row r="40" spans="1:21" s="5" customFormat="1" x14ac:dyDescent="0.3">
      <c r="A40" s="2">
        <v>320</v>
      </c>
      <c r="B40" s="2" t="s">
        <v>21</v>
      </c>
      <c r="C40" s="2"/>
      <c r="D40" s="2">
        <v>171814</v>
      </c>
      <c r="E40" s="2" t="s">
        <v>103</v>
      </c>
      <c r="F40" s="2" t="s">
        <v>104</v>
      </c>
      <c r="G40" s="2" t="s">
        <v>24</v>
      </c>
      <c r="H40" s="2" t="s">
        <v>25</v>
      </c>
      <c r="I40" s="2" t="s">
        <v>26</v>
      </c>
      <c r="J40" s="2" t="s">
        <v>26</v>
      </c>
      <c r="K40" s="2"/>
      <c r="L40" s="2">
        <v>2.04</v>
      </c>
      <c r="M40" s="2" t="s">
        <v>27</v>
      </c>
      <c r="N40" s="3">
        <v>43025</v>
      </c>
      <c r="O40" s="2"/>
      <c r="P40" s="3">
        <v>43028</v>
      </c>
      <c r="Q40" s="4">
        <v>0.59364583333333332</v>
      </c>
      <c r="R40" s="3">
        <v>43052</v>
      </c>
      <c r="S40" s="2"/>
      <c r="T40" s="2"/>
      <c r="U40" s="2"/>
    </row>
    <row r="41" spans="1:21" s="5" customFormat="1" x14ac:dyDescent="0.3">
      <c r="A41" s="2">
        <v>320</v>
      </c>
      <c r="B41" s="2" t="s">
        <v>21</v>
      </c>
      <c r="C41" s="2"/>
      <c r="D41" s="2">
        <v>171814</v>
      </c>
      <c r="E41" s="2" t="s">
        <v>105</v>
      </c>
      <c r="F41" s="2" t="s">
        <v>106</v>
      </c>
      <c r="G41" s="2" t="s">
        <v>24</v>
      </c>
      <c r="H41" s="2" t="s">
        <v>25</v>
      </c>
      <c r="I41" s="2" t="s">
        <v>26</v>
      </c>
      <c r="J41" s="2" t="s">
        <v>26</v>
      </c>
      <c r="K41" s="2"/>
      <c r="L41" s="2">
        <v>0.81</v>
      </c>
      <c r="M41" s="2" t="s">
        <v>27</v>
      </c>
      <c r="N41" s="3">
        <v>43025</v>
      </c>
      <c r="O41" s="2"/>
      <c r="P41" s="3">
        <v>43028</v>
      </c>
      <c r="Q41" s="4">
        <v>0.59912037037037036</v>
      </c>
      <c r="R41" s="3">
        <v>43052</v>
      </c>
      <c r="S41" s="2"/>
      <c r="T41" s="2"/>
      <c r="U41" s="2"/>
    </row>
    <row r="42" spans="1:21" s="5" customFormat="1" x14ac:dyDescent="0.3">
      <c r="A42" s="2">
        <v>320</v>
      </c>
      <c r="B42" s="2" t="s">
        <v>21</v>
      </c>
      <c r="C42" s="2"/>
      <c r="D42" s="2">
        <v>171814</v>
      </c>
      <c r="E42" s="2" t="s">
        <v>107</v>
      </c>
      <c r="F42" s="2" t="s">
        <v>108</v>
      </c>
      <c r="G42" s="2" t="s">
        <v>24</v>
      </c>
      <c r="H42" s="2" t="s">
        <v>25</v>
      </c>
      <c r="I42" s="2" t="s">
        <v>26</v>
      </c>
      <c r="J42" s="2" t="s">
        <v>26</v>
      </c>
      <c r="K42" s="2"/>
      <c r="L42" s="2">
        <v>7.09</v>
      </c>
      <c r="M42" s="2" t="s">
        <v>27</v>
      </c>
      <c r="N42" s="3">
        <v>43025</v>
      </c>
      <c r="O42" s="2"/>
      <c r="P42" s="3">
        <v>43031</v>
      </c>
      <c r="Q42" s="4">
        <v>0.50534722222222228</v>
      </c>
      <c r="R42" s="3">
        <v>43052</v>
      </c>
      <c r="S42" s="2"/>
      <c r="T42" s="2"/>
      <c r="U42" s="2"/>
    </row>
    <row r="43" spans="1:21" s="5" customFormat="1" x14ac:dyDescent="0.3">
      <c r="A43" s="2">
        <v>320</v>
      </c>
      <c r="B43" s="2" t="s">
        <v>21</v>
      </c>
      <c r="C43" s="2"/>
      <c r="D43" s="2">
        <v>171814</v>
      </c>
      <c r="E43" s="2" t="s">
        <v>109</v>
      </c>
      <c r="F43" s="2" t="s">
        <v>110</v>
      </c>
      <c r="G43" s="2" t="s">
        <v>24</v>
      </c>
      <c r="H43" s="2" t="s">
        <v>25</v>
      </c>
      <c r="I43" s="2" t="s">
        <v>26</v>
      </c>
      <c r="J43" s="2" t="s">
        <v>26</v>
      </c>
      <c r="K43" s="2"/>
      <c r="L43" s="2">
        <v>1.58</v>
      </c>
      <c r="M43" s="2" t="s">
        <v>27</v>
      </c>
      <c r="N43" s="3">
        <v>43025</v>
      </c>
      <c r="O43" s="2"/>
      <c r="P43" s="3">
        <v>43028</v>
      </c>
      <c r="Q43" s="4">
        <v>0.60038194444444448</v>
      </c>
      <c r="R43" s="3">
        <v>43052</v>
      </c>
      <c r="S43" s="2"/>
      <c r="T43" s="2"/>
      <c r="U43" s="2"/>
    </row>
    <row r="44" spans="1:21" s="5" customFormat="1" x14ac:dyDescent="0.3">
      <c r="A44" s="2">
        <v>320</v>
      </c>
      <c r="B44" s="2" t="s">
        <v>21</v>
      </c>
      <c r="C44" s="2"/>
      <c r="D44" s="2">
        <v>171814</v>
      </c>
      <c r="E44" s="2" t="s">
        <v>111</v>
      </c>
      <c r="F44" s="2" t="s">
        <v>112</v>
      </c>
      <c r="G44" s="2" t="s">
        <v>24</v>
      </c>
      <c r="H44" s="2" t="s">
        <v>25</v>
      </c>
      <c r="I44" s="2" t="s">
        <v>26</v>
      </c>
      <c r="J44" s="2" t="s">
        <v>26</v>
      </c>
      <c r="K44" s="2"/>
      <c r="L44" s="2">
        <v>1.46</v>
      </c>
      <c r="M44" s="2" t="s">
        <v>27</v>
      </c>
      <c r="N44" s="3">
        <v>43025</v>
      </c>
      <c r="O44" s="2"/>
      <c r="P44" s="3">
        <v>43028</v>
      </c>
      <c r="Q44" s="4">
        <v>0.60100694444444447</v>
      </c>
      <c r="R44" s="3">
        <v>43052</v>
      </c>
      <c r="S44" s="2"/>
      <c r="T44" s="2"/>
      <c r="U44" s="2"/>
    </row>
    <row r="45" spans="1:21" s="5" customFormat="1" x14ac:dyDescent="0.3">
      <c r="A45" s="2">
        <v>320</v>
      </c>
      <c r="B45" s="2" t="s">
        <v>21</v>
      </c>
      <c r="C45" s="2"/>
      <c r="D45" s="2">
        <v>171851</v>
      </c>
      <c r="E45" s="2" t="s">
        <v>113</v>
      </c>
      <c r="F45" s="2" t="s">
        <v>114</v>
      </c>
      <c r="G45" s="2" t="s">
        <v>24</v>
      </c>
      <c r="H45" s="2" t="s">
        <v>25</v>
      </c>
      <c r="I45" s="2" t="s">
        <v>26</v>
      </c>
      <c r="J45" s="2" t="s">
        <v>26</v>
      </c>
      <c r="K45" s="2"/>
      <c r="L45" s="2">
        <v>9.6300000000000008</v>
      </c>
      <c r="M45" s="2" t="s">
        <v>27</v>
      </c>
      <c r="N45" s="3">
        <v>43033</v>
      </c>
      <c r="O45" s="4">
        <v>0.55078703703703702</v>
      </c>
      <c r="P45" s="3">
        <v>43048</v>
      </c>
      <c r="Q45" s="4">
        <v>0.45923611111111112</v>
      </c>
      <c r="R45" s="3">
        <v>43059</v>
      </c>
      <c r="S45" s="2"/>
      <c r="T45" s="2"/>
      <c r="U45" s="2"/>
    </row>
    <row r="46" spans="1:21" s="5" customFormat="1" x14ac:dyDescent="0.3">
      <c r="A46" s="2">
        <v>320</v>
      </c>
      <c r="B46" s="2" t="s">
        <v>21</v>
      </c>
      <c r="C46" s="2"/>
      <c r="D46" s="2">
        <v>171851</v>
      </c>
      <c r="E46" s="2" t="s">
        <v>115</v>
      </c>
      <c r="F46" s="2" t="s">
        <v>116</v>
      </c>
      <c r="G46" s="2" t="s">
        <v>24</v>
      </c>
      <c r="H46" s="2" t="s">
        <v>25</v>
      </c>
      <c r="I46" s="2" t="s">
        <v>26</v>
      </c>
      <c r="J46" s="2" t="s">
        <v>26</v>
      </c>
      <c r="K46" s="2"/>
      <c r="L46" s="2">
        <v>4.13</v>
      </c>
      <c r="M46" s="2" t="s">
        <v>27</v>
      </c>
      <c r="N46" s="3">
        <v>43033</v>
      </c>
      <c r="O46" s="4">
        <v>0.55078703703703702</v>
      </c>
      <c r="P46" s="3">
        <v>43048</v>
      </c>
      <c r="Q46" s="4">
        <v>0.46337962962962959</v>
      </c>
      <c r="R46" s="3">
        <v>43059</v>
      </c>
      <c r="S46" s="2"/>
      <c r="T46" s="2"/>
      <c r="U46" s="2"/>
    </row>
    <row r="47" spans="1:21" s="5" customFormat="1" x14ac:dyDescent="0.3">
      <c r="A47" s="2">
        <v>320</v>
      </c>
      <c r="B47" s="2" t="s">
        <v>21</v>
      </c>
      <c r="C47" s="2"/>
      <c r="D47" s="2">
        <v>171851</v>
      </c>
      <c r="E47" s="2" t="s">
        <v>117</v>
      </c>
      <c r="F47" s="2" t="s">
        <v>118</v>
      </c>
      <c r="G47" s="2" t="s">
        <v>24</v>
      </c>
      <c r="H47" s="2" t="s">
        <v>25</v>
      </c>
      <c r="I47" s="2" t="s">
        <v>26</v>
      </c>
      <c r="J47" s="2" t="s">
        <v>26</v>
      </c>
      <c r="K47" s="2"/>
      <c r="L47" s="2">
        <v>6.21</v>
      </c>
      <c r="M47" s="2" t="s">
        <v>27</v>
      </c>
      <c r="N47" s="3">
        <v>43033</v>
      </c>
      <c r="O47" s="4">
        <v>0.55078703703703702</v>
      </c>
      <c r="P47" s="3">
        <v>43048</v>
      </c>
      <c r="Q47" s="4">
        <v>0.46398148148148149</v>
      </c>
      <c r="R47" s="3">
        <v>43059</v>
      </c>
      <c r="S47" s="2"/>
      <c r="T47" s="2"/>
      <c r="U47" s="2"/>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2"/>
  <sheetViews>
    <sheetView showGridLines="0" topLeftCell="F142" workbookViewId="0">
      <selection activeCell="F155" sqref="F155"/>
    </sheetView>
  </sheetViews>
  <sheetFormatPr defaultRowHeight="14.4" x14ac:dyDescent="0.3"/>
  <cols>
    <col min="1" max="1" width="11.44140625" bestFit="1" customWidth="1"/>
    <col min="2" max="2" width="31" bestFit="1" customWidth="1"/>
    <col min="3" max="3" width="9.5546875" bestFit="1" customWidth="1"/>
    <col min="4" max="4" width="8.44140625" bestFit="1" customWidth="1"/>
    <col min="5" max="5" width="9.88671875" bestFit="1" customWidth="1"/>
    <col min="6" max="6" width="18.5546875" bestFit="1" customWidth="1"/>
    <col min="7" max="7" width="6.88671875" bestFit="1" customWidth="1"/>
    <col min="8" max="8" width="11.6640625" bestFit="1" customWidth="1"/>
    <col min="9" max="9" width="29.33203125" bestFit="1" customWidth="1"/>
    <col min="10" max="10" width="11.44140625" bestFit="1" customWidth="1"/>
    <col min="11" max="11" width="7.5546875" bestFit="1" customWidth="1"/>
    <col min="12" max="12" width="6.5546875" bestFit="1" customWidth="1"/>
    <col min="13" max="13" width="6.44140625" bestFit="1" customWidth="1"/>
    <col min="14" max="14" width="11.6640625" bestFit="1" customWidth="1"/>
    <col min="15" max="15" width="12" bestFit="1" customWidth="1"/>
    <col min="16" max="16" width="12.88671875" bestFit="1" customWidth="1"/>
    <col min="17" max="17" width="13.33203125" bestFit="1" customWidth="1"/>
    <col min="18" max="18" width="13" customWidth="1"/>
    <col min="19" max="19" width="10.33203125" hidden="1" customWidth="1"/>
    <col min="20" max="20" width="12.33203125" hidden="1" customWidth="1"/>
    <col min="21" max="21" width="36.554687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x14ac:dyDescent="0.3">
      <c r="A2" s="2">
        <v>317</v>
      </c>
      <c r="B2" s="2" t="s">
        <v>119</v>
      </c>
      <c r="C2" s="2"/>
      <c r="D2" s="2">
        <v>171502</v>
      </c>
      <c r="E2" s="2" t="s">
        <v>120</v>
      </c>
      <c r="F2" s="2" t="s">
        <v>121</v>
      </c>
      <c r="G2" s="2" t="s">
        <v>24</v>
      </c>
      <c r="H2" s="2" t="s">
        <v>122</v>
      </c>
      <c r="I2" s="2" t="s">
        <v>123</v>
      </c>
      <c r="J2" s="2" t="s">
        <v>124</v>
      </c>
      <c r="K2" s="2"/>
      <c r="L2" s="2">
        <v>37</v>
      </c>
      <c r="M2" s="2" t="s">
        <v>125</v>
      </c>
      <c r="N2" s="3">
        <v>42983</v>
      </c>
      <c r="O2" s="4">
        <v>0.56597222222222221</v>
      </c>
      <c r="P2" s="3">
        <v>43010</v>
      </c>
      <c r="Q2" s="4">
        <v>0.62311342592592589</v>
      </c>
      <c r="R2" s="3">
        <v>43048</v>
      </c>
      <c r="S2" s="2"/>
      <c r="T2" s="2"/>
      <c r="U2" s="2"/>
    </row>
    <row r="3" spans="1:21" s="5" customFormat="1" x14ac:dyDescent="0.3">
      <c r="A3" s="2">
        <v>317</v>
      </c>
      <c r="B3" s="2" t="s">
        <v>119</v>
      </c>
      <c r="C3" s="2"/>
      <c r="D3" s="2">
        <v>171502</v>
      </c>
      <c r="E3" s="2" t="s">
        <v>120</v>
      </c>
      <c r="F3" s="2" t="s">
        <v>121</v>
      </c>
      <c r="G3" s="2" t="s">
        <v>24</v>
      </c>
      <c r="H3" s="2" t="s">
        <v>122</v>
      </c>
      <c r="I3" s="2" t="s">
        <v>126</v>
      </c>
      <c r="J3" s="2" t="s">
        <v>124</v>
      </c>
      <c r="K3" s="2"/>
      <c r="L3" s="2">
        <v>13.6</v>
      </c>
      <c r="M3" s="2" t="s">
        <v>125</v>
      </c>
      <c r="N3" s="3">
        <v>42983</v>
      </c>
      <c r="O3" s="4">
        <v>0.56597222222222221</v>
      </c>
      <c r="P3" s="3">
        <v>42996</v>
      </c>
      <c r="Q3" s="4">
        <v>0.66369212962962965</v>
      </c>
      <c r="R3" s="3">
        <v>43048</v>
      </c>
      <c r="S3" s="2"/>
      <c r="T3" s="2"/>
      <c r="U3" s="2"/>
    </row>
    <row r="4" spans="1:21" s="5" customFormat="1" x14ac:dyDescent="0.3">
      <c r="A4" s="2">
        <v>317</v>
      </c>
      <c r="B4" s="2" t="s">
        <v>119</v>
      </c>
      <c r="C4" s="2"/>
      <c r="D4" s="2">
        <v>171502</v>
      </c>
      <c r="E4" s="2" t="s">
        <v>127</v>
      </c>
      <c r="F4" s="2" t="s">
        <v>29</v>
      </c>
      <c r="G4" s="2" t="s">
        <v>24</v>
      </c>
      <c r="H4" s="2" t="s">
        <v>122</v>
      </c>
      <c r="I4" s="2" t="s">
        <v>123</v>
      </c>
      <c r="J4" s="2" t="s">
        <v>124</v>
      </c>
      <c r="K4" s="2"/>
      <c r="L4" s="2">
        <v>137</v>
      </c>
      <c r="M4" s="2" t="s">
        <v>125</v>
      </c>
      <c r="N4" s="3">
        <v>42983</v>
      </c>
      <c r="O4" s="4">
        <v>0.54513888888888895</v>
      </c>
      <c r="P4" s="3">
        <v>43010</v>
      </c>
      <c r="Q4" s="4">
        <v>0.62060185185185179</v>
      </c>
      <c r="R4" s="3">
        <v>43048</v>
      </c>
      <c r="S4" s="2"/>
      <c r="T4" s="2"/>
      <c r="U4" s="2"/>
    </row>
    <row r="5" spans="1:21" s="5" customFormat="1" x14ac:dyDescent="0.3">
      <c r="A5" s="2">
        <v>317</v>
      </c>
      <c r="B5" s="2" t="s">
        <v>119</v>
      </c>
      <c r="C5" s="2"/>
      <c r="D5" s="2">
        <v>171502</v>
      </c>
      <c r="E5" s="2" t="s">
        <v>127</v>
      </c>
      <c r="F5" s="2" t="s">
        <v>29</v>
      </c>
      <c r="G5" s="2" t="s">
        <v>24</v>
      </c>
      <c r="H5" s="2" t="s">
        <v>122</v>
      </c>
      <c r="I5" s="2" t="s">
        <v>126</v>
      </c>
      <c r="J5" s="2" t="s">
        <v>124</v>
      </c>
      <c r="K5" s="2"/>
      <c r="L5" s="2">
        <v>53.4</v>
      </c>
      <c r="M5" s="2" t="s">
        <v>125</v>
      </c>
      <c r="N5" s="3">
        <v>42983</v>
      </c>
      <c r="O5" s="4">
        <v>0.54513888888888895</v>
      </c>
      <c r="P5" s="3">
        <v>42996</v>
      </c>
      <c r="Q5" s="4">
        <v>0.66211805555555558</v>
      </c>
      <c r="R5" s="3">
        <v>43048</v>
      </c>
      <c r="S5" s="2"/>
      <c r="T5" s="2"/>
      <c r="U5" s="2"/>
    </row>
    <row r="6" spans="1:21" s="5" customFormat="1" x14ac:dyDescent="0.3">
      <c r="A6" s="2">
        <v>317</v>
      </c>
      <c r="B6" s="2" t="s">
        <v>119</v>
      </c>
      <c r="C6" s="2"/>
      <c r="D6" s="2">
        <v>171502</v>
      </c>
      <c r="E6" s="2" t="s">
        <v>128</v>
      </c>
      <c r="F6" s="2" t="s">
        <v>32</v>
      </c>
      <c r="G6" s="2" t="s">
        <v>24</v>
      </c>
      <c r="H6" s="2" t="s">
        <v>122</v>
      </c>
      <c r="I6" s="2" t="s">
        <v>123</v>
      </c>
      <c r="J6" s="2" t="s">
        <v>124</v>
      </c>
      <c r="K6" s="2"/>
      <c r="L6" s="2">
        <v>152</v>
      </c>
      <c r="M6" s="2" t="s">
        <v>125</v>
      </c>
      <c r="N6" s="3">
        <v>42983</v>
      </c>
      <c r="O6" s="4">
        <v>0.55902777777777779</v>
      </c>
      <c r="P6" s="3">
        <v>43010</v>
      </c>
      <c r="Q6" s="4">
        <v>0.62233796296296295</v>
      </c>
      <c r="R6" s="3">
        <v>43048</v>
      </c>
      <c r="S6" s="2"/>
      <c r="T6" s="2"/>
      <c r="U6" s="2"/>
    </row>
    <row r="7" spans="1:21" s="5" customFormat="1" x14ac:dyDescent="0.3">
      <c r="A7" s="2">
        <v>317</v>
      </c>
      <c r="B7" s="2" t="s">
        <v>119</v>
      </c>
      <c r="C7" s="2"/>
      <c r="D7" s="2">
        <v>171502</v>
      </c>
      <c r="E7" s="2" t="s">
        <v>128</v>
      </c>
      <c r="F7" s="2" t="s">
        <v>32</v>
      </c>
      <c r="G7" s="2" t="s">
        <v>24</v>
      </c>
      <c r="H7" s="2" t="s">
        <v>122</v>
      </c>
      <c r="I7" s="2" t="s">
        <v>126</v>
      </c>
      <c r="J7" s="2" t="s">
        <v>124</v>
      </c>
      <c r="K7" s="2"/>
      <c r="L7" s="2">
        <v>21.5</v>
      </c>
      <c r="M7" s="2" t="s">
        <v>125</v>
      </c>
      <c r="N7" s="3">
        <v>42983</v>
      </c>
      <c r="O7" s="4">
        <v>0.55902777777777779</v>
      </c>
      <c r="P7" s="3">
        <v>42996</v>
      </c>
      <c r="Q7" s="4">
        <v>0.66290509259259256</v>
      </c>
      <c r="R7" s="3">
        <v>43048</v>
      </c>
      <c r="S7" s="2"/>
      <c r="T7" s="2"/>
      <c r="U7" s="2"/>
    </row>
    <row r="8" spans="1:21" s="5" customFormat="1" x14ac:dyDescent="0.3">
      <c r="A8" s="2">
        <v>317</v>
      </c>
      <c r="B8" s="2" t="s">
        <v>119</v>
      </c>
      <c r="C8" s="2"/>
      <c r="D8" s="2">
        <v>171502</v>
      </c>
      <c r="E8" s="2" t="s">
        <v>129</v>
      </c>
      <c r="F8" s="2" t="s">
        <v>34</v>
      </c>
      <c r="G8" s="2" t="s">
        <v>24</v>
      </c>
      <c r="H8" s="2" t="s">
        <v>122</v>
      </c>
      <c r="I8" s="2" t="s">
        <v>123</v>
      </c>
      <c r="J8" s="2" t="s">
        <v>124</v>
      </c>
      <c r="K8" s="2"/>
      <c r="L8" s="2">
        <v>204</v>
      </c>
      <c r="M8" s="2" t="s">
        <v>125</v>
      </c>
      <c r="N8" s="3">
        <v>42983</v>
      </c>
      <c r="O8" s="4">
        <v>0.61111111111111105</v>
      </c>
      <c r="P8" s="3">
        <v>43010</v>
      </c>
      <c r="Q8" s="4">
        <v>0.62496527777777777</v>
      </c>
      <c r="R8" s="3">
        <v>43048</v>
      </c>
      <c r="S8" s="2"/>
      <c r="T8" s="2"/>
      <c r="U8" s="2"/>
    </row>
    <row r="9" spans="1:21" s="5" customFormat="1" x14ac:dyDescent="0.3">
      <c r="A9" s="2">
        <v>317</v>
      </c>
      <c r="B9" s="2" t="s">
        <v>119</v>
      </c>
      <c r="C9" s="2"/>
      <c r="D9" s="2">
        <v>171502</v>
      </c>
      <c r="E9" s="2" t="s">
        <v>129</v>
      </c>
      <c r="F9" s="2" t="s">
        <v>34</v>
      </c>
      <c r="G9" s="2" t="s">
        <v>24</v>
      </c>
      <c r="H9" s="2" t="s">
        <v>122</v>
      </c>
      <c r="I9" s="2" t="s">
        <v>126</v>
      </c>
      <c r="J9" s="2" t="s">
        <v>124</v>
      </c>
      <c r="K9" s="2"/>
      <c r="L9" s="2">
        <v>51.3</v>
      </c>
      <c r="M9" s="2" t="s">
        <v>125</v>
      </c>
      <c r="N9" s="3">
        <v>42983</v>
      </c>
      <c r="O9" s="4">
        <v>0.61111111111111105</v>
      </c>
      <c r="P9" s="3">
        <v>42996</v>
      </c>
      <c r="Q9" s="4">
        <v>0.66447916666666662</v>
      </c>
      <c r="R9" s="3">
        <v>43048</v>
      </c>
      <c r="S9" s="2"/>
      <c r="T9" s="2"/>
      <c r="U9" s="2"/>
    </row>
    <row r="10" spans="1:21" s="5" customFormat="1" x14ac:dyDescent="0.3">
      <c r="A10" s="2">
        <v>317</v>
      </c>
      <c r="B10" s="2" t="s">
        <v>119</v>
      </c>
      <c r="C10" s="2"/>
      <c r="D10" s="2">
        <v>171502</v>
      </c>
      <c r="E10" s="2" t="s">
        <v>130</v>
      </c>
      <c r="F10" s="2" t="s">
        <v>131</v>
      </c>
      <c r="G10" s="2" t="s">
        <v>24</v>
      </c>
      <c r="H10" s="2" t="s">
        <v>122</v>
      </c>
      <c r="I10" s="2" t="s">
        <v>123</v>
      </c>
      <c r="J10" s="2" t="s">
        <v>124</v>
      </c>
      <c r="K10" s="2"/>
      <c r="L10" s="2">
        <v>92.6</v>
      </c>
      <c r="M10" s="2" t="s">
        <v>125</v>
      </c>
      <c r="N10" s="3">
        <v>42983</v>
      </c>
      <c r="O10" s="4">
        <v>0.4201388888888889</v>
      </c>
      <c r="P10" s="3">
        <v>43010</v>
      </c>
      <c r="Q10" s="4">
        <v>0.61052083333333329</v>
      </c>
      <c r="R10" s="3">
        <v>43048</v>
      </c>
      <c r="S10" s="2"/>
      <c r="T10" s="2"/>
      <c r="U10" s="2"/>
    </row>
    <row r="11" spans="1:21" s="5" customFormat="1" x14ac:dyDescent="0.3">
      <c r="A11" s="2">
        <v>317</v>
      </c>
      <c r="B11" s="2" t="s">
        <v>119</v>
      </c>
      <c r="C11" s="2"/>
      <c r="D11" s="2">
        <v>171502</v>
      </c>
      <c r="E11" s="2" t="s">
        <v>130</v>
      </c>
      <c r="F11" s="2" t="s">
        <v>131</v>
      </c>
      <c r="G11" s="2" t="s">
        <v>24</v>
      </c>
      <c r="H11" s="2" t="s">
        <v>122</v>
      </c>
      <c r="I11" s="2" t="s">
        <v>126</v>
      </c>
      <c r="J11" s="2" t="s">
        <v>124</v>
      </c>
      <c r="K11" s="2"/>
      <c r="L11" s="2">
        <v>45.2</v>
      </c>
      <c r="M11" s="2" t="s">
        <v>125</v>
      </c>
      <c r="N11" s="3">
        <v>42983</v>
      </c>
      <c r="O11" s="4">
        <v>0.4201388888888889</v>
      </c>
      <c r="P11" s="3">
        <v>42996</v>
      </c>
      <c r="Q11" s="4">
        <v>0.65247685185185189</v>
      </c>
      <c r="R11" s="3">
        <v>43048</v>
      </c>
      <c r="S11" s="2"/>
      <c r="T11" s="2"/>
      <c r="U11" s="2"/>
    </row>
    <row r="12" spans="1:21" s="5" customFormat="1" x14ac:dyDescent="0.3">
      <c r="A12" s="2">
        <v>317</v>
      </c>
      <c r="B12" s="2" t="s">
        <v>119</v>
      </c>
      <c r="C12" s="2"/>
      <c r="D12" s="2">
        <v>171502</v>
      </c>
      <c r="E12" s="2" t="s">
        <v>132</v>
      </c>
      <c r="F12" s="2" t="s">
        <v>38</v>
      </c>
      <c r="G12" s="2" t="s">
        <v>24</v>
      </c>
      <c r="H12" s="2" t="s">
        <v>122</v>
      </c>
      <c r="I12" s="2" t="s">
        <v>123</v>
      </c>
      <c r="J12" s="2" t="s">
        <v>124</v>
      </c>
      <c r="K12" s="2"/>
      <c r="L12" s="2">
        <v>139</v>
      </c>
      <c r="M12" s="2" t="s">
        <v>125</v>
      </c>
      <c r="N12" s="3">
        <v>42983</v>
      </c>
      <c r="O12" s="4">
        <v>0.44444444444444442</v>
      </c>
      <c r="P12" s="3">
        <v>43010</v>
      </c>
      <c r="Q12" s="4">
        <v>0.61386574074074074</v>
      </c>
      <c r="R12" s="3">
        <v>43048</v>
      </c>
      <c r="S12" s="2"/>
      <c r="T12" s="2"/>
      <c r="U12" s="2"/>
    </row>
    <row r="13" spans="1:21" s="5" customFormat="1" x14ac:dyDescent="0.3">
      <c r="A13" s="2">
        <v>317</v>
      </c>
      <c r="B13" s="2" t="s">
        <v>119</v>
      </c>
      <c r="C13" s="2"/>
      <c r="D13" s="2">
        <v>171502</v>
      </c>
      <c r="E13" s="2" t="s">
        <v>132</v>
      </c>
      <c r="F13" s="2" t="s">
        <v>38</v>
      </c>
      <c r="G13" s="2" t="s">
        <v>24</v>
      </c>
      <c r="H13" s="2" t="s">
        <v>122</v>
      </c>
      <c r="I13" s="2" t="s">
        <v>126</v>
      </c>
      <c r="J13" s="2" t="s">
        <v>124</v>
      </c>
      <c r="K13" s="2"/>
      <c r="L13" s="2">
        <v>70.8</v>
      </c>
      <c r="M13" s="2" t="s">
        <v>125</v>
      </c>
      <c r="N13" s="3">
        <v>42983</v>
      </c>
      <c r="O13" s="4">
        <v>0.44444444444444442</v>
      </c>
      <c r="P13" s="3">
        <v>42996</v>
      </c>
      <c r="Q13" s="4">
        <v>0.65326388888888887</v>
      </c>
      <c r="R13" s="3">
        <v>43048</v>
      </c>
      <c r="S13" s="2"/>
      <c r="T13" s="2"/>
      <c r="U13" s="2"/>
    </row>
    <row r="14" spans="1:21" s="5" customFormat="1" x14ac:dyDescent="0.3">
      <c r="A14" s="2">
        <v>317</v>
      </c>
      <c r="B14" s="2" t="s">
        <v>119</v>
      </c>
      <c r="C14" s="2"/>
      <c r="D14" s="2">
        <v>171502</v>
      </c>
      <c r="E14" s="2" t="s">
        <v>133</v>
      </c>
      <c r="F14" s="2" t="s">
        <v>40</v>
      </c>
      <c r="G14" s="2" t="s">
        <v>24</v>
      </c>
      <c r="H14" s="2" t="s">
        <v>122</v>
      </c>
      <c r="I14" s="2" t="s">
        <v>123</v>
      </c>
      <c r="J14" s="2" t="s">
        <v>124</v>
      </c>
      <c r="K14" s="2"/>
      <c r="L14" s="2">
        <v>303</v>
      </c>
      <c r="M14" s="2" t="s">
        <v>125</v>
      </c>
      <c r="N14" s="3">
        <v>42983</v>
      </c>
      <c r="O14" s="4">
        <v>0.46180555555555558</v>
      </c>
      <c r="P14" s="3">
        <v>43010</v>
      </c>
      <c r="Q14" s="4">
        <v>0.63750000000000007</v>
      </c>
      <c r="R14" s="3">
        <v>43048</v>
      </c>
      <c r="S14" s="2"/>
      <c r="T14" s="2"/>
      <c r="U14" s="2"/>
    </row>
    <row r="15" spans="1:21" s="5" customFormat="1" x14ac:dyDescent="0.3">
      <c r="A15" s="2">
        <v>317</v>
      </c>
      <c r="B15" s="2" t="s">
        <v>119</v>
      </c>
      <c r="C15" s="2"/>
      <c r="D15" s="2">
        <v>171502</v>
      </c>
      <c r="E15" s="2" t="s">
        <v>133</v>
      </c>
      <c r="F15" s="2" t="s">
        <v>40</v>
      </c>
      <c r="G15" s="2" t="s">
        <v>24</v>
      </c>
      <c r="H15" s="2" t="s">
        <v>122</v>
      </c>
      <c r="I15" s="2" t="s">
        <v>126</v>
      </c>
      <c r="J15" s="2" t="s">
        <v>124</v>
      </c>
      <c r="K15" s="2"/>
      <c r="L15" s="2">
        <v>245.4</v>
      </c>
      <c r="M15" s="2" t="s">
        <v>125</v>
      </c>
      <c r="N15" s="3">
        <v>42983</v>
      </c>
      <c r="O15" s="4">
        <v>0.46180555555555558</v>
      </c>
      <c r="P15" s="3">
        <v>42996</v>
      </c>
      <c r="Q15" s="4">
        <v>0.57616898148148155</v>
      </c>
      <c r="R15" s="3">
        <v>43048</v>
      </c>
      <c r="S15" s="2"/>
      <c r="T15" s="2"/>
      <c r="U15" s="2"/>
    </row>
    <row r="16" spans="1:21" s="5" customFormat="1" x14ac:dyDescent="0.3">
      <c r="A16" s="2">
        <v>317</v>
      </c>
      <c r="B16" s="2" t="s">
        <v>119</v>
      </c>
      <c r="C16" s="2"/>
      <c r="D16" s="2">
        <v>171502</v>
      </c>
      <c r="E16" s="2" t="s">
        <v>134</v>
      </c>
      <c r="F16" s="2" t="s">
        <v>42</v>
      </c>
      <c r="G16" s="2" t="s">
        <v>24</v>
      </c>
      <c r="H16" s="2" t="s">
        <v>122</v>
      </c>
      <c r="I16" s="2" t="s">
        <v>123</v>
      </c>
      <c r="J16" s="2" t="s">
        <v>124</v>
      </c>
      <c r="K16" s="2"/>
      <c r="L16" s="2">
        <v>315</v>
      </c>
      <c r="M16" s="2" t="s">
        <v>125</v>
      </c>
      <c r="N16" s="3">
        <v>42983</v>
      </c>
      <c r="O16" s="4">
        <v>0.46180555555555558</v>
      </c>
      <c r="P16" s="3">
        <v>43010</v>
      </c>
      <c r="Q16" s="4">
        <v>0.6393402777777778</v>
      </c>
      <c r="R16" s="3">
        <v>43048</v>
      </c>
      <c r="S16" s="2"/>
      <c r="T16" s="2"/>
      <c r="U16" s="2"/>
    </row>
    <row r="17" spans="1:21" s="5" customFormat="1" x14ac:dyDescent="0.3">
      <c r="A17" s="2">
        <v>317</v>
      </c>
      <c r="B17" s="2" t="s">
        <v>119</v>
      </c>
      <c r="C17" s="2"/>
      <c r="D17" s="2">
        <v>171502</v>
      </c>
      <c r="E17" s="2" t="s">
        <v>134</v>
      </c>
      <c r="F17" s="2" t="s">
        <v>42</v>
      </c>
      <c r="G17" s="2" t="s">
        <v>24</v>
      </c>
      <c r="H17" s="2" t="s">
        <v>122</v>
      </c>
      <c r="I17" s="2" t="s">
        <v>126</v>
      </c>
      <c r="J17" s="2" t="s">
        <v>124</v>
      </c>
      <c r="K17" s="2"/>
      <c r="L17" s="2">
        <v>257.39999999999998</v>
      </c>
      <c r="M17" s="2" t="s">
        <v>125</v>
      </c>
      <c r="N17" s="3">
        <v>42983</v>
      </c>
      <c r="O17" s="4">
        <v>0.46180555555555558</v>
      </c>
      <c r="P17" s="3">
        <v>42996</v>
      </c>
      <c r="Q17" s="4">
        <v>0.57802083333333332</v>
      </c>
      <c r="R17" s="3">
        <v>43048</v>
      </c>
      <c r="S17" s="2"/>
      <c r="T17" s="2"/>
      <c r="U17" s="2"/>
    </row>
    <row r="18" spans="1:21" s="5" customFormat="1" x14ac:dyDescent="0.3">
      <c r="A18" s="2">
        <v>317</v>
      </c>
      <c r="B18" s="2" t="s">
        <v>119</v>
      </c>
      <c r="C18" s="2"/>
      <c r="D18" s="2">
        <v>171502</v>
      </c>
      <c r="E18" s="2" t="s">
        <v>135</v>
      </c>
      <c r="F18" s="2" t="s">
        <v>44</v>
      </c>
      <c r="G18" s="2" t="s">
        <v>24</v>
      </c>
      <c r="H18" s="2" t="s">
        <v>122</v>
      </c>
      <c r="I18" s="2" t="s">
        <v>123</v>
      </c>
      <c r="J18" s="2" t="s">
        <v>124</v>
      </c>
      <c r="K18" s="2"/>
      <c r="L18" s="2">
        <v>75.900000000000006</v>
      </c>
      <c r="M18" s="2" t="s">
        <v>125</v>
      </c>
      <c r="N18" s="3">
        <v>42983</v>
      </c>
      <c r="O18" s="4">
        <v>0.50694444444444442</v>
      </c>
      <c r="P18" s="3">
        <v>43010</v>
      </c>
      <c r="Q18" s="4">
        <v>0.61886574074074074</v>
      </c>
      <c r="R18" s="3">
        <v>43048</v>
      </c>
      <c r="S18" s="2"/>
      <c r="T18" s="2"/>
      <c r="U18" s="2"/>
    </row>
    <row r="19" spans="1:21" s="5" customFormat="1" x14ac:dyDescent="0.3">
      <c r="A19" s="2">
        <v>317</v>
      </c>
      <c r="B19" s="2" t="s">
        <v>119</v>
      </c>
      <c r="C19" s="2"/>
      <c r="D19" s="2">
        <v>171502</v>
      </c>
      <c r="E19" s="2" t="s">
        <v>135</v>
      </c>
      <c r="F19" s="2" t="s">
        <v>44</v>
      </c>
      <c r="G19" s="2" t="s">
        <v>24</v>
      </c>
      <c r="H19" s="2" t="s">
        <v>122</v>
      </c>
      <c r="I19" s="2" t="s">
        <v>126</v>
      </c>
      <c r="J19" s="2" t="s">
        <v>124</v>
      </c>
      <c r="K19" s="2"/>
      <c r="L19" s="2">
        <v>28.3</v>
      </c>
      <c r="M19" s="2" t="s">
        <v>125</v>
      </c>
      <c r="N19" s="3">
        <v>42983</v>
      </c>
      <c r="O19" s="4">
        <v>0.50694444444444442</v>
      </c>
      <c r="P19" s="3">
        <v>42996</v>
      </c>
      <c r="Q19" s="4">
        <v>0.65719907407407407</v>
      </c>
      <c r="R19" s="3">
        <v>43048</v>
      </c>
      <c r="S19" s="2"/>
      <c r="T19" s="2"/>
      <c r="U19" s="2"/>
    </row>
    <row r="20" spans="1:21" s="5" customFormat="1" x14ac:dyDescent="0.3">
      <c r="A20" s="2">
        <v>317</v>
      </c>
      <c r="B20" s="2" t="s">
        <v>119</v>
      </c>
      <c r="C20" s="2"/>
      <c r="D20" s="2">
        <v>171502</v>
      </c>
      <c r="E20" s="2" t="s">
        <v>136</v>
      </c>
      <c r="F20" s="2" t="s">
        <v>46</v>
      </c>
      <c r="G20" s="2" t="s">
        <v>24</v>
      </c>
      <c r="H20" s="2" t="s">
        <v>122</v>
      </c>
      <c r="I20" s="2" t="s">
        <v>123</v>
      </c>
      <c r="J20" s="2" t="s">
        <v>124</v>
      </c>
      <c r="K20" s="2"/>
      <c r="L20" s="2">
        <v>53.6</v>
      </c>
      <c r="M20" s="2" t="s">
        <v>125</v>
      </c>
      <c r="N20" s="3">
        <v>42983</v>
      </c>
      <c r="O20" s="4">
        <v>0.48958333333333331</v>
      </c>
      <c r="P20" s="3">
        <v>43010</v>
      </c>
      <c r="Q20" s="4">
        <v>0.61622685185185189</v>
      </c>
      <c r="R20" s="3">
        <v>43048</v>
      </c>
      <c r="S20" s="2"/>
      <c r="T20" s="2"/>
      <c r="U20" s="2"/>
    </row>
    <row r="21" spans="1:21" s="5" customFormat="1" x14ac:dyDescent="0.3">
      <c r="A21" s="2">
        <v>317</v>
      </c>
      <c r="B21" s="2" t="s">
        <v>119</v>
      </c>
      <c r="C21" s="2"/>
      <c r="D21" s="2">
        <v>171502</v>
      </c>
      <c r="E21" s="2" t="s">
        <v>136</v>
      </c>
      <c r="F21" s="2" t="s">
        <v>46</v>
      </c>
      <c r="G21" s="2" t="s">
        <v>24</v>
      </c>
      <c r="H21" s="2" t="s">
        <v>122</v>
      </c>
      <c r="I21" s="2" t="s">
        <v>126</v>
      </c>
      <c r="J21" s="2" t="s">
        <v>124</v>
      </c>
      <c r="K21" s="2"/>
      <c r="L21" s="2">
        <v>19.399999999999999</v>
      </c>
      <c r="M21" s="2" t="s">
        <v>125</v>
      </c>
      <c r="N21" s="3">
        <v>42983</v>
      </c>
      <c r="O21" s="4">
        <v>0.48958333333333331</v>
      </c>
      <c r="P21" s="3">
        <v>42996</v>
      </c>
      <c r="Q21" s="4">
        <v>0.65562500000000001</v>
      </c>
      <c r="R21" s="3">
        <v>43048</v>
      </c>
      <c r="S21" s="2"/>
      <c r="T21" s="2"/>
      <c r="U21" s="2"/>
    </row>
    <row r="22" spans="1:21" s="5" customFormat="1" x14ac:dyDescent="0.3">
      <c r="A22" s="2">
        <v>317</v>
      </c>
      <c r="B22" s="2" t="s">
        <v>119</v>
      </c>
      <c r="C22" s="2"/>
      <c r="D22" s="2">
        <v>171502</v>
      </c>
      <c r="E22" s="2" t="s">
        <v>137</v>
      </c>
      <c r="F22" s="2" t="s">
        <v>138</v>
      </c>
      <c r="G22" s="2" t="s">
        <v>24</v>
      </c>
      <c r="H22" s="2" t="s">
        <v>122</v>
      </c>
      <c r="I22" s="2" t="s">
        <v>123</v>
      </c>
      <c r="J22" s="2" t="s">
        <v>124</v>
      </c>
      <c r="K22" s="2"/>
      <c r="L22" s="2">
        <v>57.4</v>
      </c>
      <c r="M22" s="2" t="s">
        <v>125</v>
      </c>
      <c r="N22" s="3">
        <v>42983</v>
      </c>
      <c r="O22" s="4">
        <v>0.48958333333333331</v>
      </c>
      <c r="P22" s="3">
        <v>43010</v>
      </c>
      <c r="Q22" s="4">
        <v>0.61701388888888886</v>
      </c>
      <c r="R22" s="3">
        <v>43048</v>
      </c>
      <c r="S22" s="2"/>
      <c r="T22" s="2"/>
      <c r="U22" s="2"/>
    </row>
    <row r="23" spans="1:21" s="5" customFormat="1" x14ac:dyDescent="0.3">
      <c r="A23" s="2">
        <v>317</v>
      </c>
      <c r="B23" s="2" t="s">
        <v>119</v>
      </c>
      <c r="C23" s="2"/>
      <c r="D23" s="2">
        <v>171502</v>
      </c>
      <c r="E23" s="2" t="s">
        <v>137</v>
      </c>
      <c r="F23" s="2" t="s">
        <v>138</v>
      </c>
      <c r="G23" s="2" t="s">
        <v>24</v>
      </c>
      <c r="H23" s="2" t="s">
        <v>122</v>
      </c>
      <c r="I23" s="2" t="s">
        <v>126</v>
      </c>
      <c r="J23" s="2" t="s">
        <v>124</v>
      </c>
      <c r="K23" s="2"/>
      <c r="L23" s="2">
        <v>15.3</v>
      </c>
      <c r="M23" s="2" t="s">
        <v>125</v>
      </c>
      <c r="N23" s="3">
        <v>42983</v>
      </c>
      <c r="O23" s="4">
        <v>0.48958333333333331</v>
      </c>
      <c r="P23" s="3">
        <v>42996</v>
      </c>
      <c r="Q23" s="4">
        <v>0.6564120370370371</v>
      </c>
      <c r="R23" s="3">
        <v>43048</v>
      </c>
      <c r="S23" s="2"/>
      <c r="T23" s="2"/>
      <c r="U23" s="2"/>
    </row>
    <row r="24" spans="1:21" s="5" customFormat="1" x14ac:dyDescent="0.3">
      <c r="A24" s="2">
        <v>317</v>
      </c>
      <c r="B24" s="2" t="s">
        <v>119</v>
      </c>
      <c r="C24" s="2"/>
      <c r="D24" s="2">
        <v>171560</v>
      </c>
      <c r="E24" s="2" t="s">
        <v>139</v>
      </c>
      <c r="F24" s="2" t="s">
        <v>140</v>
      </c>
      <c r="G24" s="2" t="s">
        <v>24</v>
      </c>
      <c r="H24" s="2" t="s">
        <v>122</v>
      </c>
      <c r="I24" s="2" t="s">
        <v>123</v>
      </c>
      <c r="J24" s="2" t="s">
        <v>124</v>
      </c>
      <c r="K24" s="2"/>
      <c r="L24" s="2">
        <v>114.4</v>
      </c>
      <c r="M24" s="2" t="s">
        <v>125</v>
      </c>
      <c r="N24" s="3">
        <v>42990</v>
      </c>
      <c r="O24" s="4">
        <v>0.59375</v>
      </c>
      <c r="P24" s="3">
        <v>43003</v>
      </c>
      <c r="Q24" s="4">
        <v>0.60217592592592595</v>
      </c>
      <c r="R24" s="3">
        <v>43041</v>
      </c>
      <c r="S24" s="2"/>
      <c r="T24" s="2"/>
      <c r="U24" s="2"/>
    </row>
    <row r="25" spans="1:21" s="5" customFormat="1" x14ac:dyDescent="0.3">
      <c r="A25" s="2">
        <v>317</v>
      </c>
      <c r="B25" s="2" t="s">
        <v>119</v>
      </c>
      <c r="C25" s="2"/>
      <c r="D25" s="2">
        <v>171560</v>
      </c>
      <c r="E25" s="2" t="s">
        <v>139</v>
      </c>
      <c r="F25" s="2" t="s">
        <v>140</v>
      </c>
      <c r="G25" s="2" t="s">
        <v>24</v>
      </c>
      <c r="H25" s="2" t="s">
        <v>122</v>
      </c>
      <c r="I25" s="2" t="s">
        <v>126</v>
      </c>
      <c r="J25" s="2" t="s">
        <v>124</v>
      </c>
      <c r="K25" s="2"/>
      <c r="L25" s="2">
        <v>34</v>
      </c>
      <c r="M25" s="2" t="s">
        <v>125</v>
      </c>
      <c r="N25" s="3">
        <v>42990</v>
      </c>
      <c r="O25" s="4">
        <v>0.59375</v>
      </c>
      <c r="P25" s="3">
        <v>42996</v>
      </c>
      <c r="Q25" s="4">
        <v>0.51216435185185183</v>
      </c>
      <c r="R25" s="3">
        <v>43041</v>
      </c>
      <c r="S25" s="2"/>
      <c r="T25" s="2"/>
      <c r="U25" s="2"/>
    </row>
    <row r="26" spans="1:21" s="5" customFormat="1" x14ac:dyDescent="0.3">
      <c r="A26" s="2">
        <v>317</v>
      </c>
      <c r="B26" s="2" t="s">
        <v>119</v>
      </c>
      <c r="C26" s="2"/>
      <c r="D26" s="2">
        <v>171560</v>
      </c>
      <c r="E26" s="2" t="s">
        <v>141</v>
      </c>
      <c r="F26" s="2" t="s">
        <v>142</v>
      </c>
      <c r="G26" s="2" t="s">
        <v>24</v>
      </c>
      <c r="H26" s="2" t="s">
        <v>122</v>
      </c>
      <c r="I26" s="2" t="s">
        <v>123</v>
      </c>
      <c r="J26" s="2" t="s">
        <v>124</v>
      </c>
      <c r="K26" s="2"/>
      <c r="L26" s="2">
        <v>674</v>
      </c>
      <c r="M26" s="2" t="s">
        <v>125</v>
      </c>
      <c r="N26" s="3">
        <v>42990</v>
      </c>
      <c r="O26" s="4">
        <v>0.57638888888888895</v>
      </c>
      <c r="P26" s="3">
        <v>43003</v>
      </c>
      <c r="Q26" s="4">
        <v>0.59600694444444446</v>
      </c>
      <c r="R26" s="3">
        <v>43041</v>
      </c>
      <c r="S26" s="2"/>
      <c r="T26" s="2"/>
      <c r="U26" s="2"/>
    </row>
    <row r="27" spans="1:21" s="5" customFormat="1" x14ac:dyDescent="0.3">
      <c r="A27" s="2">
        <v>317</v>
      </c>
      <c r="B27" s="2" t="s">
        <v>119</v>
      </c>
      <c r="C27" s="2"/>
      <c r="D27" s="2">
        <v>171560</v>
      </c>
      <c r="E27" s="2" t="s">
        <v>141</v>
      </c>
      <c r="F27" s="2" t="s">
        <v>142</v>
      </c>
      <c r="G27" s="2" t="s">
        <v>24</v>
      </c>
      <c r="H27" s="2" t="s">
        <v>122</v>
      </c>
      <c r="I27" s="2" t="s">
        <v>126</v>
      </c>
      <c r="J27" s="2" t="s">
        <v>124</v>
      </c>
      <c r="K27" s="2"/>
      <c r="L27" s="2">
        <v>106</v>
      </c>
      <c r="M27" s="2" t="s">
        <v>125</v>
      </c>
      <c r="N27" s="3">
        <v>42990</v>
      </c>
      <c r="O27" s="4">
        <v>0.57638888888888895</v>
      </c>
      <c r="P27" s="3">
        <v>42996</v>
      </c>
      <c r="Q27" s="4">
        <v>0.51057870370370373</v>
      </c>
      <c r="R27" s="3">
        <v>43041</v>
      </c>
      <c r="S27" s="2"/>
      <c r="T27" s="2"/>
      <c r="U27" s="2"/>
    </row>
    <row r="28" spans="1:21" s="5" customFormat="1" x14ac:dyDescent="0.3">
      <c r="A28" s="2">
        <v>317</v>
      </c>
      <c r="B28" s="2" t="s">
        <v>119</v>
      </c>
      <c r="C28" s="2"/>
      <c r="D28" s="2">
        <v>171560</v>
      </c>
      <c r="E28" s="2" t="s">
        <v>143</v>
      </c>
      <c r="F28" s="2" t="s">
        <v>144</v>
      </c>
      <c r="G28" s="2" t="s">
        <v>24</v>
      </c>
      <c r="H28" s="2" t="s">
        <v>122</v>
      </c>
      <c r="I28" s="2" t="s">
        <v>123</v>
      </c>
      <c r="J28" s="2" t="s">
        <v>124</v>
      </c>
      <c r="K28" s="2"/>
      <c r="L28" s="2">
        <v>698</v>
      </c>
      <c r="M28" s="2" t="s">
        <v>125</v>
      </c>
      <c r="N28" s="3">
        <v>42990</v>
      </c>
      <c r="O28" s="4">
        <v>0.58333333333333337</v>
      </c>
      <c r="P28" s="3">
        <v>43003</v>
      </c>
      <c r="Q28" s="4">
        <v>0.59771990740740744</v>
      </c>
      <c r="R28" s="3">
        <v>43041</v>
      </c>
      <c r="S28" s="2"/>
      <c r="T28" s="2"/>
      <c r="U28" s="2"/>
    </row>
    <row r="29" spans="1:21" s="5" customFormat="1" x14ac:dyDescent="0.3">
      <c r="A29" s="2">
        <v>317</v>
      </c>
      <c r="B29" s="2" t="s">
        <v>119</v>
      </c>
      <c r="C29" s="2"/>
      <c r="D29" s="2">
        <v>171560</v>
      </c>
      <c r="E29" s="2" t="s">
        <v>143</v>
      </c>
      <c r="F29" s="2" t="s">
        <v>144</v>
      </c>
      <c r="G29" s="2" t="s">
        <v>24</v>
      </c>
      <c r="H29" s="2" t="s">
        <v>122</v>
      </c>
      <c r="I29" s="2" t="s">
        <v>126</v>
      </c>
      <c r="J29" s="2" t="s">
        <v>124</v>
      </c>
      <c r="K29" s="2"/>
      <c r="L29" s="2">
        <v>32.4</v>
      </c>
      <c r="M29" s="2" t="s">
        <v>125</v>
      </c>
      <c r="N29" s="3">
        <v>42990</v>
      </c>
      <c r="O29" s="4">
        <v>0.58333333333333337</v>
      </c>
      <c r="P29" s="3">
        <v>42996</v>
      </c>
      <c r="Q29" s="4">
        <v>0.51137731481481474</v>
      </c>
      <c r="R29" s="3">
        <v>43041</v>
      </c>
      <c r="S29" s="2"/>
      <c r="T29" s="2"/>
      <c r="U29" s="2"/>
    </row>
    <row r="30" spans="1:21" s="5" customFormat="1" x14ac:dyDescent="0.3">
      <c r="A30" s="2">
        <v>317</v>
      </c>
      <c r="B30" s="2" t="s">
        <v>119</v>
      </c>
      <c r="C30" s="2"/>
      <c r="D30" s="2">
        <v>171560</v>
      </c>
      <c r="E30" s="2" t="s">
        <v>145</v>
      </c>
      <c r="F30" s="2" t="s">
        <v>146</v>
      </c>
      <c r="G30" s="2" t="s">
        <v>24</v>
      </c>
      <c r="H30" s="2" t="s">
        <v>122</v>
      </c>
      <c r="I30" s="2" t="s">
        <v>123</v>
      </c>
      <c r="J30" s="2" t="s">
        <v>124</v>
      </c>
      <c r="K30" s="2"/>
      <c r="L30" s="2">
        <v>133</v>
      </c>
      <c r="M30" s="2" t="s">
        <v>125</v>
      </c>
      <c r="N30" s="3">
        <v>42990</v>
      </c>
      <c r="O30" s="4">
        <v>0.41666666666666669</v>
      </c>
      <c r="P30" s="3">
        <v>43003</v>
      </c>
      <c r="Q30" s="4">
        <v>0.58339120370370368</v>
      </c>
      <c r="R30" s="3">
        <v>43041</v>
      </c>
      <c r="S30" s="2"/>
      <c r="T30" s="2"/>
      <c r="U30" s="2"/>
    </row>
    <row r="31" spans="1:21" s="5" customFormat="1" x14ac:dyDescent="0.3">
      <c r="A31" s="2">
        <v>317</v>
      </c>
      <c r="B31" s="2" t="s">
        <v>119</v>
      </c>
      <c r="C31" s="2"/>
      <c r="D31" s="2">
        <v>171560</v>
      </c>
      <c r="E31" s="2" t="s">
        <v>145</v>
      </c>
      <c r="F31" s="2" t="s">
        <v>146</v>
      </c>
      <c r="G31" s="2" t="s">
        <v>24</v>
      </c>
      <c r="H31" s="2" t="s">
        <v>122</v>
      </c>
      <c r="I31" s="2" t="s">
        <v>126</v>
      </c>
      <c r="J31" s="2" t="s">
        <v>124</v>
      </c>
      <c r="K31" s="2"/>
      <c r="L31" s="2">
        <v>67.599999999999994</v>
      </c>
      <c r="M31" s="2" t="s">
        <v>125</v>
      </c>
      <c r="N31" s="3">
        <v>42990</v>
      </c>
      <c r="O31" s="4">
        <v>0.41666666666666669</v>
      </c>
      <c r="P31" s="3">
        <v>42996</v>
      </c>
      <c r="Q31" s="4">
        <v>0.6997916666666667</v>
      </c>
      <c r="R31" s="3">
        <v>43041</v>
      </c>
      <c r="S31" s="2"/>
      <c r="T31" s="2"/>
      <c r="U31" s="2"/>
    </row>
    <row r="32" spans="1:21" s="5" customFormat="1" x14ac:dyDescent="0.3">
      <c r="A32" s="2">
        <v>317</v>
      </c>
      <c r="B32" s="2" t="s">
        <v>119</v>
      </c>
      <c r="C32" s="2"/>
      <c r="D32" s="2">
        <v>171560</v>
      </c>
      <c r="E32" s="2" t="s">
        <v>147</v>
      </c>
      <c r="F32" s="2" t="s">
        <v>148</v>
      </c>
      <c r="G32" s="2" t="s">
        <v>24</v>
      </c>
      <c r="H32" s="2" t="s">
        <v>122</v>
      </c>
      <c r="I32" s="2" t="s">
        <v>123</v>
      </c>
      <c r="J32" s="2" t="s">
        <v>124</v>
      </c>
      <c r="K32" s="2"/>
      <c r="L32" s="2">
        <v>168.5</v>
      </c>
      <c r="M32" s="2" t="s">
        <v>125</v>
      </c>
      <c r="N32" s="3">
        <v>42990</v>
      </c>
      <c r="O32" s="4">
        <v>0.62152777777777779</v>
      </c>
      <c r="P32" s="3">
        <v>43003</v>
      </c>
      <c r="Q32" s="4">
        <v>0.60394675925925922</v>
      </c>
      <c r="R32" s="3">
        <v>43041</v>
      </c>
      <c r="S32" s="2"/>
      <c r="T32" s="2"/>
      <c r="U32" s="2"/>
    </row>
    <row r="33" spans="1:21" s="5" customFormat="1" x14ac:dyDescent="0.3">
      <c r="A33" s="2">
        <v>317</v>
      </c>
      <c r="B33" s="2" t="s">
        <v>119</v>
      </c>
      <c r="C33" s="2"/>
      <c r="D33" s="2">
        <v>171560</v>
      </c>
      <c r="E33" s="2" t="s">
        <v>147</v>
      </c>
      <c r="F33" s="2" t="s">
        <v>148</v>
      </c>
      <c r="G33" s="2" t="s">
        <v>24</v>
      </c>
      <c r="H33" s="2" t="s">
        <v>122</v>
      </c>
      <c r="I33" s="2" t="s">
        <v>126</v>
      </c>
      <c r="J33" s="2" t="s">
        <v>124</v>
      </c>
      <c r="K33" s="2"/>
      <c r="L33" s="2">
        <v>89.5</v>
      </c>
      <c r="M33" s="2" t="s">
        <v>125</v>
      </c>
      <c r="N33" s="3">
        <v>42990</v>
      </c>
      <c r="O33" s="4">
        <v>0.62152777777777779</v>
      </c>
      <c r="P33" s="3">
        <v>42996</v>
      </c>
      <c r="Q33" s="4">
        <v>0.51295138888888892</v>
      </c>
      <c r="R33" s="3">
        <v>43041</v>
      </c>
      <c r="S33" s="2"/>
      <c r="T33" s="2"/>
      <c r="U33" s="2"/>
    </row>
    <row r="34" spans="1:21" s="5" customFormat="1" x14ac:dyDescent="0.3">
      <c r="A34" s="2">
        <v>317</v>
      </c>
      <c r="B34" s="2" t="s">
        <v>119</v>
      </c>
      <c r="C34" s="2"/>
      <c r="D34" s="2">
        <v>171560</v>
      </c>
      <c r="E34" s="2" t="s">
        <v>149</v>
      </c>
      <c r="F34" s="2" t="s">
        <v>150</v>
      </c>
      <c r="G34" s="2" t="s">
        <v>24</v>
      </c>
      <c r="H34" s="2" t="s">
        <v>122</v>
      </c>
      <c r="I34" s="2" t="s">
        <v>123</v>
      </c>
      <c r="J34" s="2" t="s">
        <v>124</v>
      </c>
      <c r="K34" s="2"/>
      <c r="L34" s="2">
        <v>106</v>
      </c>
      <c r="M34" s="2" t="s">
        <v>125</v>
      </c>
      <c r="N34" s="3">
        <v>42990</v>
      </c>
      <c r="O34" s="4">
        <v>0.625</v>
      </c>
      <c r="P34" s="3">
        <v>43003</v>
      </c>
      <c r="Q34" s="4">
        <v>0.60472222222222227</v>
      </c>
      <c r="R34" s="3">
        <v>43041</v>
      </c>
      <c r="S34" s="2"/>
      <c r="T34" s="2"/>
      <c r="U34" s="2"/>
    </row>
    <row r="35" spans="1:21" s="5" customFormat="1" x14ac:dyDescent="0.3">
      <c r="A35" s="2">
        <v>317</v>
      </c>
      <c r="B35" s="2" t="s">
        <v>119</v>
      </c>
      <c r="C35" s="2"/>
      <c r="D35" s="2">
        <v>171560</v>
      </c>
      <c r="E35" s="2" t="s">
        <v>149</v>
      </c>
      <c r="F35" s="2" t="s">
        <v>150</v>
      </c>
      <c r="G35" s="2" t="s">
        <v>24</v>
      </c>
      <c r="H35" s="2" t="s">
        <v>122</v>
      </c>
      <c r="I35" s="2" t="s">
        <v>126</v>
      </c>
      <c r="J35" s="2" t="s">
        <v>124</v>
      </c>
      <c r="K35" s="2"/>
      <c r="L35" s="2">
        <v>77.3</v>
      </c>
      <c r="M35" s="2" t="s">
        <v>125</v>
      </c>
      <c r="N35" s="3">
        <v>42990</v>
      </c>
      <c r="O35" s="4">
        <v>0.625</v>
      </c>
      <c r="P35" s="3">
        <v>42996</v>
      </c>
      <c r="Q35" s="4">
        <v>0.51375000000000004</v>
      </c>
      <c r="R35" s="3">
        <v>43041</v>
      </c>
      <c r="S35" s="2"/>
      <c r="T35" s="2"/>
      <c r="U35" s="2"/>
    </row>
    <row r="36" spans="1:21" s="5" customFormat="1" x14ac:dyDescent="0.3">
      <c r="A36" s="2">
        <v>317</v>
      </c>
      <c r="B36" s="2" t="s">
        <v>119</v>
      </c>
      <c r="C36" s="2"/>
      <c r="D36" s="2">
        <v>171560</v>
      </c>
      <c r="E36" s="2" t="s">
        <v>151</v>
      </c>
      <c r="F36" s="2" t="s">
        <v>152</v>
      </c>
      <c r="G36" s="2" t="s">
        <v>24</v>
      </c>
      <c r="H36" s="2" t="s">
        <v>122</v>
      </c>
      <c r="I36" s="2" t="s">
        <v>123</v>
      </c>
      <c r="J36" s="2" t="s">
        <v>124</v>
      </c>
      <c r="K36" s="2"/>
      <c r="L36" s="2">
        <v>419.5</v>
      </c>
      <c r="M36" s="2" t="s">
        <v>125</v>
      </c>
      <c r="N36" s="3">
        <v>42990</v>
      </c>
      <c r="O36" s="4">
        <v>0.55208333333333337</v>
      </c>
      <c r="P36" s="3">
        <v>43003</v>
      </c>
      <c r="Q36" s="4">
        <v>0.63444444444444448</v>
      </c>
      <c r="R36" s="3">
        <v>43041</v>
      </c>
      <c r="S36" s="2"/>
      <c r="T36" s="2"/>
      <c r="U36" s="2"/>
    </row>
    <row r="37" spans="1:21" s="5" customFormat="1" x14ac:dyDescent="0.3">
      <c r="A37" s="2">
        <v>317</v>
      </c>
      <c r="B37" s="2" t="s">
        <v>119</v>
      </c>
      <c r="C37" s="2"/>
      <c r="D37" s="2">
        <v>171560</v>
      </c>
      <c r="E37" s="2" t="s">
        <v>151</v>
      </c>
      <c r="F37" s="2" t="s">
        <v>152</v>
      </c>
      <c r="G37" s="2" t="s">
        <v>24</v>
      </c>
      <c r="H37" s="2" t="s">
        <v>122</v>
      </c>
      <c r="I37" s="2" t="s">
        <v>126</v>
      </c>
      <c r="J37" s="2" t="s">
        <v>124</v>
      </c>
      <c r="K37" s="2"/>
      <c r="L37" s="2">
        <v>411</v>
      </c>
      <c r="M37" s="2" t="s">
        <v>125</v>
      </c>
      <c r="N37" s="3">
        <v>42990</v>
      </c>
      <c r="O37" s="4">
        <v>0.55208333333333337</v>
      </c>
      <c r="P37" s="3">
        <v>42996</v>
      </c>
      <c r="Q37" s="4">
        <v>0.58945601851851859</v>
      </c>
      <c r="R37" s="3">
        <v>43041</v>
      </c>
      <c r="S37" s="2"/>
      <c r="T37" s="2"/>
      <c r="U37" s="2"/>
    </row>
    <row r="38" spans="1:21" s="5" customFormat="1" x14ac:dyDescent="0.3">
      <c r="A38" s="2">
        <v>317</v>
      </c>
      <c r="B38" s="2" t="s">
        <v>119</v>
      </c>
      <c r="C38" s="2"/>
      <c r="D38" s="2">
        <v>171560</v>
      </c>
      <c r="E38" s="2" t="s">
        <v>153</v>
      </c>
      <c r="F38" s="2" t="s">
        <v>154</v>
      </c>
      <c r="G38" s="2" t="s">
        <v>24</v>
      </c>
      <c r="H38" s="2" t="s">
        <v>122</v>
      </c>
      <c r="I38" s="2" t="s">
        <v>123</v>
      </c>
      <c r="J38" s="2" t="s">
        <v>124</v>
      </c>
      <c r="K38" s="2"/>
      <c r="L38" s="2">
        <v>419.5</v>
      </c>
      <c r="M38" s="2" t="s">
        <v>125</v>
      </c>
      <c r="N38" s="3">
        <v>42990</v>
      </c>
      <c r="O38" s="4">
        <v>0.55208333333333337</v>
      </c>
      <c r="P38" s="3">
        <v>43003</v>
      </c>
      <c r="Q38" s="4">
        <v>0.63621527777777775</v>
      </c>
      <c r="R38" s="3">
        <v>43041</v>
      </c>
      <c r="S38" s="2"/>
      <c r="T38" s="2"/>
      <c r="U38" s="2"/>
    </row>
    <row r="39" spans="1:21" s="5" customFormat="1" x14ac:dyDescent="0.3">
      <c r="A39" s="2">
        <v>317</v>
      </c>
      <c r="B39" s="2" t="s">
        <v>119</v>
      </c>
      <c r="C39" s="2"/>
      <c r="D39" s="2">
        <v>171560</v>
      </c>
      <c r="E39" s="2" t="s">
        <v>153</v>
      </c>
      <c r="F39" s="2" t="s">
        <v>154</v>
      </c>
      <c r="G39" s="2" t="s">
        <v>24</v>
      </c>
      <c r="H39" s="2" t="s">
        <v>122</v>
      </c>
      <c r="I39" s="2" t="s">
        <v>126</v>
      </c>
      <c r="J39" s="2" t="s">
        <v>124</v>
      </c>
      <c r="K39" s="2"/>
      <c r="L39" s="2">
        <v>411</v>
      </c>
      <c r="M39" s="2" t="s">
        <v>125</v>
      </c>
      <c r="N39" s="3">
        <v>42990</v>
      </c>
      <c r="O39" s="4">
        <v>0.55208333333333337</v>
      </c>
      <c r="P39" s="3">
        <v>42996</v>
      </c>
      <c r="Q39" s="4">
        <v>0.59124999999999994</v>
      </c>
      <c r="R39" s="3">
        <v>43041</v>
      </c>
      <c r="S39" s="2"/>
      <c r="T39" s="2"/>
      <c r="U39" s="2"/>
    </row>
    <row r="40" spans="1:21" s="5" customFormat="1" x14ac:dyDescent="0.3">
      <c r="A40" s="2">
        <v>317</v>
      </c>
      <c r="B40" s="2" t="s">
        <v>119</v>
      </c>
      <c r="C40" s="2"/>
      <c r="D40" s="2">
        <v>171560</v>
      </c>
      <c r="E40" s="2" t="s">
        <v>155</v>
      </c>
      <c r="F40" s="2" t="s">
        <v>156</v>
      </c>
      <c r="G40" s="2" t="s">
        <v>24</v>
      </c>
      <c r="H40" s="2" t="s">
        <v>122</v>
      </c>
      <c r="I40" s="2" t="s">
        <v>123</v>
      </c>
      <c r="J40" s="2" t="s">
        <v>124</v>
      </c>
      <c r="K40" s="2"/>
      <c r="L40" s="2">
        <v>202</v>
      </c>
      <c r="M40" s="2" t="s">
        <v>125</v>
      </c>
      <c r="N40" s="3">
        <v>42990</v>
      </c>
      <c r="O40" s="4">
        <v>0.63888888888888895</v>
      </c>
      <c r="P40" s="3">
        <v>43003</v>
      </c>
      <c r="Q40" s="4">
        <v>0.6089930555555555</v>
      </c>
      <c r="R40" s="3">
        <v>43041</v>
      </c>
      <c r="S40" s="2"/>
      <c r="T40" s="2"/>
      <c r="U40" s="2"/>
    </row>
    <row r="41" spans="1:21" s="5" customFormat="1" x14ac:dyDescent="0.3">
      <c r="A41" s="2">
        <v>317</v>
      </c>
      <c r="B41" s="2" t="s">
        <v>119</v>
      </c>
      <c r="C41" s="2"/>
      <c r="D41" s="2">
        <v>171560</v>
      </c>
      <c r="E41" s="2" t="s">
        <v>155</v>
      </c>
      <c r="F41" s="2" t="s">
        <v>156</v>
      </c>
      <c r="G41" s="2" t="s">
        <v>24</v>
      </c>
      <c r="H41" s="2" t="s">
        <v>122</v>
      </c>
      <c r="I41" s="2" t="s">
        <v>126</v>
      </c>
      <c r="J41" s="2" t="s">
        <v>124</v>
      </c>
      <c r="K41" s="2"/>
      <c r="L41" s="2">
        <v>149</v>
      </c>
      <c r="M41" s="2" t="s">
        <v>125</v>
      </c>
      <c r="N41" s="3">
        <v>42990</v>
      </c>
      <c r="O41" s="4">
        <v>0.63888888888888895</v>
      </c>
      <c r="P41" s="3">
        <v>42996</v>
      </c>
      <c r="Q41" s="4">
        <v>0.51533564814814814</v>
      </c>
      <c r="R41" s="3">
        <v>43041</v>
      </c>
      <c r="S41" s="2"/>
      <c r="T41" s="2"/>
      <c r="U41" s="2"/>
    </row>
    <row r="42" spans="1:21" s="5" customFormat="1" x14ac:dyDescent="0.3">
      <c r="A42" s="2">
        <v>317</v>
      </c>
      <c r="B42" s="2" t="s">
        <v>119</v>
      </c>
      <c r="C42" s="2"/>
      <c r="D42" s="2">
        <v>171560</v>
      </c>
      <c r="E42" s="2" t="s">
        <v>157</v>
      </c>
      <c r="F42" s="2" t="s">
        <v>158</v>
      </c>
      <c r="G42" s="2" t="s">
        <v>24</v>
      </c>
      <c r="H42" s="2" t="s">
        <v>122</v>
      </c>
      <c r="I42" s="2" t="s">
        <v>123</v>
      </c>
      <c r="J42" s="2" t="s">
        <v>124</v>
      </c>
      <c r="K42" s="2"/>
      <c r="L42" s="2">
        <v>162</v>
      </c>
      <c r="M42" s="2" t="s">
        <v>125</v>
      </c>
      <c r="N42" s="3">
        <v>42990</v>
      </c>
      <c r="O42" s="4">
        <v>0.51041666666666663</v>
      </c>
      <c r="P42" s="3">
        <v>43003</v>
      </c>
      <c r="Q42" s="4">
        <v>0.59273148148148147</v>
      </c>
      <c r="R42" s="3">
        <v>43041</v>
      </c>
      <c r="S42" s="2"/>
      <c r="T42" s="2"/>
      <c r="U42" s="2"/>
    </row>
    <row r="43" spans="1:21" s="5" customFormat="1" x14ac:dyDescent="0.3">
      <c r="A43" s="2">
        <v>317</v>
      </c>
      <c r="B43" s="2" t="s">
        <v>119</v>
      </c>
      <c r="C43" s="2"/>
      <c r="D43" s="2">
        <v>171560</v>
      </c>
      <c r="E43" s="2" t="s">
        <v>157</v>
      </c>
      <c r="F43" s="2" t="s">
        <v>158</v>
      </c>
      <c r="G43" s="2" t="s">
        <v>24</v>
      </c>
      <c r="H43" s="2" t="s">
        <v>122</v>
      </c>
      <c r="I43" s="2" t="s">
        <v>126</v>
      </c>
      <c r="J43" s="2" t="s">
        <v>124</v>
      </c>
      <c r="K43" s="2"/>
      <c r="L43" s="2">
        <v>107</v>
      </c>
      <c r="M43" s="2" t="s">
        <v>125</v>
      </c>
      <c r="N43" s="3">
        <v>42990</v>
      </c>
      <c r="O43" s="4">
        <v>0.51041666666666663</v>
      </c>
      <c r="P43" s="3">
        <v>42996</v>
      </c>
      <c r="Q43" s="4">
        <v>0.50563657407407414</v>
      </c>
      <c r="R43" s="3">
        <v>43041</v>
      </c>
      <c r="S43" s="2"/>
      <c r="T43" s="2"/>
      <c r="U43" s="2"/>
    </row>
    <row r="44" spans="1:21" s="5" customFormat="1" x14ac:dyDescent="0.3">
      <c r="A44" s="2">
        <v>317</v>
      </c>
      <c r="B44" s="2" t="s">
        <v>119</v>
      </c>
      <c r="C44" s="2"/>
      <c r="D44" s="2">
        <v>171560</v>
      </c>
      <c r="E44" s="2" t="s">
        <v>159</v>
      </c>
      <c r="F44" s="2" t="s">
        <v>160</v>
      </c>
      <c r="G44" s="2" t="s">
        <v>24</v>
      </c>
      <c r="H44" s="2" t="s">
        <v>122</v>
      </c>
      <c r="I44" s="2" t="s">
        <v>123</v>
      </c>
      <c r="J44" s="2" t="s">
        <v>124</v>
      </c>
      <c r="K44" s="2"/>
      <c r="L44" s="2">
        <v>84.1</v>
      </c>
      <c r="M44" s="2" t="s">
        <v>125</v>
      </c>
      <c r="N44" s="3">
        <v>42990</v>
      </c>
      <c r="O44" s="4">
        <v>0.63888888888888895</v>
      </c>
      <c r="P44" s="3">
        <v>43003</v>
      </c>
      <c r="Q44" s="4">
        <v>0.60706018518518523</v>
      </c>
      <c r="R44" s="3">
        <v>43041</v>
      </c>
      <c r="S44" s="2"/>
      <c r="T44" s="2"/>
      <c r="U44" s="2"/>
    </row>
    <row r="45" spans="1:21" s="5" customFormat="1" x14ac:dyDescent="0.3">
      <c r="A45" s="2">
        <v>317</v>
      </c>
      <c r="B45" s="2" t="s">
        <v>119</v>
      </c>
      <c r="C45" s="2"/>
      <c r="D45" s="2">
        <v>171560</v>
      </c>
      <c r="E45" s="2" t="s">
        <v>159</v>
      </c>
      <c r="F45" s="2" t="s">
        <v>160</v>
      </c>
      <c r="G45" s="2" t="s">
        <v>24</v>
      </c>
      <c r="H45" s="2" t="s">
        <v>122</v>
      </c>
      <c r="I45" s="2" t="s">
        <v>126</v>
      </c>
      <c r="J45" s="2" t="s">
        <v>124</v>
      </c>
      <c r="K45" s="2"/>
      <c r="L45" s="2">
        <v>48.5</v>
      </c>
      <c r="M45" s="2" t="s">
        <v>125</v>
      </c>
      <c r="N45" s="3">
        <v>42990</v>
      </c>
      <c r="O45" s="4">
        <v>0.63888888888888895</v>
      </c>
      <c r="P45" s="3">
        <v>42996</v>
      </c>
      <c r="Q45" s="4">
        <v>0.51454861111111116</v>
      </c>
      <c r="R45" s="3">
        <v>43041</v>
      </c>
      <c r="S45" s="2"/>
      <c r="T45" s="2"/>
      <c r="U45" s="2"/>
    </row>
    <row r="46" spans="1:21" s="5" customFormat="1" x14ac:dyDescent="0.3">
      <c r="A46" s="2">
        <v>317</v>
      </c>
      <c r="B46" s="2" t="s">
        <v>119</v>
      </c>
      <c r="C46" s="2"/>
      <c r="D46" s="2">
        <v>171560</v>
      </c>
      <c r="E46" s="2" t="s">
        <v>161</v>
      </c>
      <c r="F46" s="2" t="s">
        <v>162</v>
      </c>
      <c r="G46" s="2" t="s">
        <v>24</v>
      </c>
      <c r="H46" s="2" t="s">
        <v>122</v>
      </c>
      <c r="I46" s="2" t="s">
        <v>123</v>
      </c>
      <c r="J46" s="2" t="s">
        <v>124</v>
      </c>
      <c r="K46" s="2"/>
      <c r="L46" s="2">
        <v>184.5</v>
      </c>
      <c r="M46" s="2" t="s">
        <v>125</v>
      </c>
      <c r="N46" s="3">
        <v>42990</v>
      </c>
      <c r="O46" s="4">
        <v>0.47222222222222227</v>
      </c>
      <c r="P46" s="3">
        <v>43003</v>
      </c>
      <c r="Q46" s="4">
        <v>0.58710648148148148</v>
      </c>
      <c r="R46" s="3">
        <v>43041</v>
      </c>
      <c r="S46" s="2"/>
      <c r="T46" s="2"/>
      <c r="U46" s="2"/>
    </row>
    <row r="47" spans="1:21" s="5" customFormat="1" x14ac:dyDescent="0.3">
      <c r="A47" s="2">
        <v>317</v>
      </c>
      <c r="B47" s="2" t="s">
        <v>119</v>
      </c>
      <c r="C47" s="2"/>
      <c r="D47" s="2">
        <v>171560</v>
      </c>
      <c r="E47" s="2" t="s">
        <v>161</v>
      </c>
      <c r="F47" s="2" t="s">
        <v>162</v>
      </c>
      <c r="G47" s="2" t="s">
        <v>24</v>
      </c>
      <c r="H47" s="2" t="s">
        <v>122</v>
      </c>
      <c r="I47" s="2" t="s">
        <v>126</v>
      </c>
      <c r="J47" s="2" t="s">
        <v>124</v>
      </c>
      <c r="K47" s="2"/>
      <c r="L47" s="2">
        <v>113</v>
      </c>
      <c r="M47" s="2" t="s">
        <v>125</v>
      </c>
      <c r="N47" s="3">
        <v>42990</v>
      </c>
      <c r="O47" s="4">
        <v>0.47222222222222227</v>
      </c>
      <c r="P47" s="3">
        <v>42996</v>
      </c>
      <c r="Q47" s="4">
        <v>0.50326388888888884</v>
      </c>
      <c r="R47" s="3">
        <v>43041</v>
      </c>
      <c r="S47" s="2"/>
      <c r="T47" s="2"/>
      <c r="U47" s="2"/>
    </row>
    <row r="48" spans="1:21" s="5" customFormat="1" x14ac:dyDescent="0.3">
      <c r="A48" s="2">
        <v>317</v>
      </c>
      <c r="B48" s="2" t="s">
        <v>119</v>
      </c>
      <c r="C48" s="2"/>
      <c r="D48" s="2">
        <v>171560</v>
      </c>
      <c r="E48" s="2" t="s">
        <v>163</v>
      </c>
      <c r="F48" s="2" t="s">
        <v>164</v>
      </c>
      <c r="G48" s="2" t="s">
        <v>24</v>
      </c>
      <c r="H48" s="2" t="s">
        <v>122</v>
      </c>
      <c r="I48" s="2" t="s">
        <v>123</v>
      </c>
      <c r="J48" s="2" t="s">
        <v>124</v>
      </c>
      <c r="K48" s="2"/>
      <c r="L48" s="2">
        <v>187</v>
      </c>
      <c r="M48" s="2" t="s">
        <v>125</v>
      </c>
      <c r="N48" s="3">
        <v>42990</v>
      </c>
      <c r="O48" s="4">
        <v>0.47222222222222227</v>
      </c>
      <c r="P48" s="3">
        <v>43003</v>
      </c>
      <c r="Q48" s="4">
        <v>0.58888888888888891</v>
      </c>
      <c r="R48" s="3">
        <v>43041</v>
      </c>
      <c r="S48" s="2"/>
      <c r="T48" s="2"/>
      <c r="U48" s="2"/>
    </row>
    <row r="49" spans="1:21" s="5" customFormat="1" x14ac:dyDescent="0.3">
      <c r="A49" s="2">
        <v>317</v>
      </c>
      <c r="B49" s="2" t="s">
        <v>119</v>
      </c>
      <c r="C49" s="2"/>
      <c r="D49" s="2">
        <v>171560</v>
      </c>
      <c r="E49" s="2" t="s">
        <v>163</v>
      </c>
      <c r="F49" s="2" t="s">
        <v>164</v>
      </c>
      <c r="G49" s="2" t="s">
        <v>24</v>
      </c>
      <c r="H49" s="2" t="s">
        <v>122</v>
      </c>
      <c r="I49" s="2" t="s">
        <v>126</v>
      </c>
      <c r="J49" s="2" t="s">
        <v>124</v>
      </c>
      <c r="K49" s="2"/>
      <c r="L49" s="2">
        <v>114</v>
      </c>
      <c r="M49" s="2" t="s">
        <v>125</v>
      </c>
      <c r="N49" s="3">
        <v>42990</v>
      </c>
      <c r="O49" s="4">
        <v>0.47222222222222227</v>
      </c>
      <c r="P49" s="3">
        <v>42996</v>
      </c>
      <c r="Q49" s="4">
        <v>0.50405092592592593</v>
      </c>
      <c r="R49" s="3">
        <v>43041</v>
      </c>
      <c r="S49" s="2"/>
      <c r="T49" s="2"/>
      <c r="U49" s="2"/>
    </row>
    <row r="50" spans="1:21" s="5" customFormat="1" x14ac:dyDescent="0.3">
      <c r="A50" s="2">
        <v>317</v>
      </c>
      <c r="B50" s="2" t="s">
        <v>119</v>
      </c>
      <c r="C50" s="2"/>
      <c r="D50" s="2">
        <v>171560</v>
      </c>
      <c r="E50" s="2" t="s">
        <v>165</v>
      </c>
      <c r="F50" s="2" t="s">
        <v>166</v>
      </c>
      <c r="G50" s="2" t="s">
        <v>24</v>
      </c>
      <c r="H50" s="2" t="s">
        <v>122</v>
      </c>
      <c r="I50" s="2" t="s">
        <v>123</v>
      </c>
      <c r="J50" s="2" t="s">
        <v>124</v>
      </c>
      <c r="K50" s="2"/>
      <c r="L50" s="2">
        <v>117</v>
      </c>
      <c r="M50" s="2" t="s">
        <v>125</v>
      </c>
      <c r="N50" s="3">
        <v>42990</v>
      </c>
      <c r="O50" s="4">
        <v>0.47569444444444442</v>
      </c>
      <c r="P50" s="3">
        <v>43003</v>
      </c>
      <c r="Q50" s="4">
        <v>0.59082175925925928</v>
      </c>
      <c r="R50" s="3">
        <v>43041</v>
      </c>
      <c r="S50" s="2"/>
      <c r="T50" s="2"/>
      <c r="U50" s="2"/>
    </row>
    <row r="51" spans="1:21" s="5" customFormat="1" x14ac:dyDescent="0.3">
      <c r="A51" s="2">
        <v>317</v>
      </c>
      <c r="B51" s="2" t="s">
        <v>119</v>
      </c>
      <c r="C51" s="2"/>
      <c r="D51" s="2">
        <v>171560</v>
      </c>
      <c r="E51" s="2" t="s">
        <v>165</v>
      </c>
      <c r="F51" s="2" t="s">
        <v>166</v>
      </c>
      <c r="G51" s="2" t="s">
        <v>24</v>
      </c>
      <c r="H51" s="2" t="s">
        <v>122</v>
      </c>
      <c r="I51" s="2" t="s">
        <v>126</v>
      </c>
      <c r="J51" s="2" t="s">
        <v>124</v>
      </c>
      <c r="K51" s="2"/>
      <c r="L51" s="2">
        <v>71.2</v>
      </c>
      <c r="M51" s="2" t="s">
        <v>125</v>
      </c>
      <c r="N51" s="3">
        <v>42990</v>
      </c>
      <c r="O51" s="4">
        <v>0.47569444444444442</v>
      </c>
      <c r="P51" s="3">
        <v>42996</v>
      </c>
      <c r="Q51" s="4">
        <v>0.50484953703703705</v>
      </c>
      <c r="R51" s="3">
        <v>43041</v>
      </c>
      <c r="S51" s="2"/>
      <c r="T51" s="2"/>
      <c r="U51" s="2"/>
    </row>
    <row r="52" spans="1:21" s="5" customFormat="1" x14ac:dyDescent="0.3">
      <c r="A52" s="2">
        <v>317</v>
      </c>
      <c r="B52" s="2" t="s">
        <v>119</v>
      </c>
      <c r="C52" s="2"/>
      <c r="D52" s="2">
        <v>171560</v>
      </c>
      <c r="E52" s="2" t="s">
        <v>167</v>
      </c>
      <c r="F52" s="2" t="s">
        <v>168</v>
      </c>
      <c r="G52" s="2" t="s">
        <v>24</v>
      </c>
      <c r="H52" s="2" t="s">
        <v>122</v>
      </c>
      <c r="I52" s="2" t="s">
        <v>123</v>
      </c>
      <c r="J52" s="2" t="s">
        <v>124</v>
      </c>
      <c r="K52" s="2"/>
      <c r="L52" s="2">
        <v>62.4</v>
      </c>
      <c r="M52" s="2" t="s">
        <v>125</v>
      </c>
      <c r="N52" s="3">
        <v>42990</v>
      </c>
      <c r="O52" s="4">
        <v>0.4513888888888889</v>
      </c>
      <c r="P52" s="3">
        <v>43003</v>
      </c>
      <c r="Q52" s="4">
        <v>0.58532407407407405</v>
      </c>
      <c r="R52" s="3">
        <v>43041</v>
      </c>
      <c r="S52" s="2"/>
      <c r="T52" s="2"/>
      <c r="U52" s="2"/>
    </row>
    <row r="53" spans="1:21" s="5" customFormat="1" x14ac:dyDescent="0.3">
      <c r="A53" s="2">
        <v>317</v>
      </c>
      <c r="B53" s="2" t="s">
        <v>119</v>
      </c>
      <c r="C53" s="2"/>
      <c r="D53" s="2">
        <v>171560</v>
      </c>
      <c r="E53" s="2" t="s">
        <v>167</v>
      </c>
      <c r="F53" s="2" t="s">
        <v>168</v>
      </c>
      <c r="G53" s="2" t="s">
        <v>24</v>
      </c>
      <c r="H53" s="2" t="s">
        <v>122</v>
      </c>
      <c r="I53" s="2" t="s">
        <v>126</v>
      </c>
      <c r="J53" s="2" t="s">
        <v>124</v>
      </c>
      <c r="K53" s="2"/>
      <c r="L53" s="2">
        <v>28.9</v>
      </c>
      <c r="M53" s="2" t="s">
        <v>125</v>
      </c>
      <c r="N53" s="3">
        <v>42990</v>
      </c>
      <c r="O53" s="4">
        <v>0.4513888888888889</v>
      </c>
      <c r="P53" s="3">
        <v>42996</v>
      </c>
      <c r="Q53" s="4">
        <v>0.70057870370370379</v>
      </c>
      <c r="R53" s="3">
        <v>43041</v>
      </c>
      <c r="S53" s="2"/>
      <c r="T53" s="2"/>
      <c r="U53" s="2"/>
    </row>
    <row r="54" spans="1:21" s="5" customFormat="1" x14ac:dyDescent="0.3">
      <c r="A54" s="2">
        <v>317</v>
      </c>
      <c r="B54" s="2" t="s">
        <v>119</v>
      </c>
      <c r="C54" s="2"/>
      <c r="D54" s="2">
        <v>171612</v>
      </c>
      <c r="E54" s="2" t="s">
        <v>169</v>
      </c>
      <c r="F54" s="2" t="s">
        <v>170</v>
      </c>
      <c r="G54" s="2" t="s">
        <v>24</v>
      </c>
      <c r="H54" s="2" t="s">
        <v>122</v>
      </c>
      <c r="I54" s="2" t="s">
        <v>123</v>
      </c>
      <c r="J54" s="2" t="s">
        <v>124</v>
      </c>
      <c r="K54" s="2"/>
      <c r="L54" s="2">
        <v>116.1</v>
      </c>
      <c r="M54" s="2" t="s">
        <v>125</v>
      </c>
      <c r="N54" s="3">
        <v>42997</v>
      </c>
      <c r="O54" s="4">
        <v>0.5</v>
      </c>
      <c r="P54" s="3">
        <v>43010</v>
      </c>
      <c r="Q54" s="4">
        <v>0.46877314814814813</v>
      </c>
      <c r="R54" s="3">
        <v>43048</v>
      </c>
      <c r="S54" s="2"/>
      <c r="T54" s="2"/>
      <c r="U54" s="2"/>
    </row>
    <row r="55" spans="1:21" s="5" customFormat="1" x14ac:dyDescent="0.3">
      <c r="A55" s="2">
        <v>317</v>
      </c>
      <c r="B55" s="2" t="s">
        <v>119</v>
      </c>
      <c r="C55" s="2"/>
      <c r="D55" s="2">
        <v>171612</v>
      </c>
      <c r="E55" s="2" t="s">
        <v>169</v>
      </c>
      <c r="F55" s="2" t="s">
        <v>170</v>
      </c>
      <c r="G55" s="2" t="s">
        <v>24</v>
      </c>
      <c r="H55" s="2" t="s">
        <v>122</v>
      </c>
      <c r="I55" s="2" t="s">
        <v>126</v>
      </c>
      <c r="J55" s="2" t="s">
        <v>124</v>
      </c>
      <c r="K55" s="2"/>
      <c r="L55" s="2">
        <v>73</v>
      </c>
      <c r="M55" s="2" t="s">
        <v>125</v>
      </c>
      <c r="N55" s="3">
        <v>42997</v>
      </c>
      <c r="O55" s="4">
        <v>0.5</v>
      </c>
      <c r="P55" s="3">
        <v>43026</v>
      </c>
      <c r="Q55" s="4">
        <v>0.46045138888888887</v>
      </c>
      <c r="R55" s="3">
        <v>43048</v>
      </c>
      <c r="S55" s="2" t="s">
        <v>30</v>
      </c>
      <c r="T55" s="2"/>
      <c r="U55" s="2"/>
    </row>
    <row r="56" spans="1:21" s="5" customFormat="1" x14ac:dyDescent="0.3">
      <c r="A56" s="2">
        <v>317</v>
      </c>
      <c r="B56" s="2" t="s">
        <v>119</v>
      </c>
      <c r="C56" s="2"/>
      <c r="D56" s="2">
        <v>171612</v>
      </c>
      <c r="E56" s="2" t="s">
        <v>171</v>
      </c>
      <c r="F56" s="2" t="s">
        <v>172</v>
      </c>
      <c r="G56" s="2" t="s">
        <v>24</v>
      </c>
      <c r="H56" s="2" t="s">
        <v>122</v>
      </c>
      <c r="I56" s="2" t="s">
        <v>123</v>
      </c>
      <c r="J56" s="2" t="s">
        <v>124</v>
      </c>
      <c r="K56" s="2"/>
      <c r="L56" s="2">
        <v>142.80000000000001</v>
      </c>
      <c r="M56" s="2" t="s">
        <v>125</v>
      </c>
      <c r="N56" s="3">
        <v>42997</v>
      </c>
      <c r="O56" s="4">
        <v>0.5</v>
      </c>
      <c r="P56" s="3">
        <v>43010</v>
      </c>
      <c r="Q56" s="4">
        <v>0.47062500000000002</v>
      </c>
      <c r="R56" s="3">
        <v>43048</v>
      </c>
      <c r="S56" s="2"/>
      <c r="T56" s="2"/>
      <c r="U56" s="2"/>
    </row>
    <row r="57" spans="1:21" s="5" customFormat="1" x14ac:dyDescent="0.3">
      <c r="A57" s="2">
        <v>317</v>
      </c>
      <c r="B57" s="2" t="s">
        <v>119</v>
      </c>
      <c r="C57" s="2"/>
      <c r="D57" s="2">
        <v>171612</v>
      </c>
      <c r="E57" s="2" t="s">
        <v>171</v>
      </c>
      <c r="F57" s="2" t="s">
        <v>172</v>
      </c>
      <c r="G57" s="2" t="s">
        <v>24</v>
      </c>
      <c r="H57" s="2" t="s">
        <v>122</v>
      </c>
      <c r="I57" s="2" t="s">
        <v>126</v>
      </c>
      <c r="J57" s="2" t="s">
        <v>124</v>
      </c>
      <c r="K57" s="2"/>
      <c r="L57" s="2">
        <v>86.3</v>
      </c>
      <c r="M57" s="2" t="s">
        <v>125</v>
      </c>
      <c r="N57" s="3">
        <v>42997</v>
      </c>
      <c r="O57" s="4">
        <v>0.5</v>
      </c>
      <c r="P57" s="3">
        <v>43026</v>
      </c>
      <c r="Q57" s="4">
        <v>0.4612384259259259</v>
      </c>
      <c r="R57" s="3">
        <v>43048</v>
      </c>
      <c r="S57" s="2" t="s">
        <v>30</v>
      </c>
      <c r="T57" s="2"/>
      <c r="U57" s="2"/>
    </row>
    <row r="58" spans="1:21" s="5" customFormat="1" x14ac:dyDescent="0.3">
      <c r="A58" s="2">
        <v>317</v>
      </c>
      <c r="B58" s="2" t="s">
        <v>119</v>
      </c>
      <c r="C58" s="2"/>
      <c r="D58" s="2">
        <v>171612</v>
      </c>
      <c r="E58" s="2" t="s">
        <v>173</v>
      </c>
      <c r="F58" s="2" t="s">
        <v>174</v>
      </c>
      <c r="G58" s="2" t="s">
        <v>24</v>
      </c>
      <c r="H58" s="2" t="s">
        <v>122</v>
      </c>
      <c r="I58" s="2" t="s">
        <v>123</v>
      </c>
      <c r="J58" s="2" t="s">
        <v>124</v>
      </c>
      <c r="K58" s="2"/>
      <c r="L58" s="2">
        <v>134.1</v>
      </c>
      <c r="M58" s="2" t="s">
        <v>125</v>
      </c>
      <c r="N58" s="3">
        <v>42997</v>
      </c>
      <c r="O58" s="4">
        <v>0.5</v>
      </c>
      <c r="P58" s="3">
        <v>43010</v>
      </c>
      <c r="Q58" s="4">
        <v>0.47247685185185184</v>
      </c>
      <c r="R58" s="3">
        <v>43048</v>
      </c>
      <c r="S58" s="2"/>
      <c r="T58" s="2"/>
      <c r="U58" s="2"/>
    </row>
    <row r="59" spans="1:21" s="5" customFormat="1" x14ac:dyDescent="0.3">
      <c r="A59" s="2">
        <v>317</v>
      </c>
      <c r="B59" s="2" t="s">
        <v>119</v>
      </c>
      <c r="C59" s="2"/>
      <c r="D59" s="2">
        <v>171612</v>
      </c>
      <c r="E59" s="2" t="s">
        <v>173</v>
      </c>
      <c r="F59" s="2" t="s">
        <v>174</v>
      </c>
      <c r="G59" s="2" t="s">
        <v>24</v>
      </c>
      <c r="H59" s="2" t="s">
        <v>122</v>
      </c>
      <c r="I59" s="2" t="s">
        <v>126</v>
      </c>
      <c r="J59" s="2" t="s">
        <v>124</v>
      </c>
      <c r="K59" s="2"/>
      <c r="L59" s="2">
        <v>84.8</v>
      </c>
      <c r="M59" s="2" t="s">
        <v>125</v>
      </c>
      <c r="N59" s="3">
        <v>42997</v>
      </c>
      <c r="O59" s="4">
        <v>0.5</v>
      </c>
      <c r="P59" s="3">
        <v>43026</v>
      </c>
      <c r="Q59" s="4">
        <v>0.46202546296296299</v>
      </c>
      <c r="R59" s="3">
        <v>43048</v>
      </c>
      <c r="S59" s="2" t="s">
        <v>30</v>
      </c>
      <c r="T59" s="2"/>
      <c r="U59" s="2"/>
    </row>
    <row r="60" spans="1:21" s="5" customFormat="1" x14ac:dyDescent="0.3">
      <c r="A60" s="2">
        <v>317</v>
      </c>
      <c r="B60" s="2" t="s">
        <v>119</v>
      </c>
      <c r="C60" s="2"/>
      <c r="D60" s="2">
        <v>171612</v>
      </c>
      <c r="E60" s="2" t="s">
        <v>175</v>
      </c>
      <c r="F60" s="2" t="s">
        <v>176</v>
      </c>
      <c r="G60" s="2" t="s">
        <v>24</v>
      </c>
      <c r="H60" s="2" t="s">
        <v>122</v>
      </c>
      <c r="I60" s="2" t="s">
        <v>123</v>
      </c>
      <c r="J60" s="2" t="s">
        <v>124</v>
      </c>
      <c r="K60" s="2"/>
      <c r="L60" s="2">
        <v>64.8</v>
      </c>
      <c r="M60" s="2" t="s">
        <v>125</v>
      </c>
      <c r="N60" s="3">
        <v>42997</v>
      </c>
      <c r="O60" s="4">
        <v>0.5</v>
      </c>
      <c r="P60" s="3">
        <v>43010</v>
      </c>
      <c r="Q60" s="4">
        <v>0.47430555555555554</v>
      </c>
      <c r="R60" s="3">
        <v>43048</v>
      </c>
      <c r="S60" s="2"/>
      <c r="T60" s="2"/>
      <c r="U60" s="2"/>
    </row>
    <row r="61" spans="1:21" s="5" customFormat="1" x14ac:dyDescent="0.3">
      <c r="A61" s="2">
        <v>317</v>
      </c>
      <c r="B61" s="2" t="s">
        <v>119</v>
      </c>
      <c r="C61" s="2"/>
      <c r="D61" s="2">
        <v>171612</v>
      </c>
      <c r="E61" s="2" t="s">
        <v>175</v>
      </c>
      <c r="F61" s="2" t="s">
        <v>176</v>
      </c>
      <c r="G61" s="2" t="s">
        <v>24</v>
      </c>
      <c r="H61" s="2" t="s">
        <v>122</v>
      </c>
      <c r="I61" s="2" t="s">
        <v>126</v>
      </c>
      <c r="J61" s="2" t="s">
        <v>124</v>
      </c>
      <c r="K61" s="2"/>
      <c r="L61" s="2">
        <v>22.5</v>
      </c>
      <c r="M61" s="2" t="s">
        <v>125</v>
      </c>
      <c r="N61" s="3">
        <v>42997</v>
      </c>
      <c r="O61" s="4">
        <v>0.5</v>
      </c>
      <c r="P61" s="3">
        <v>43026</v>
      </c>
      <c r="Q61" s="4">
        <v>0.46281250000000002</v>
      </c>
      <c r="R61" s="3">
        <v>43048</v>
      </c>
      <c r="S61" s="2" t="s">
        <v>30</v>
      </c>
      <c r="T61" s="2"/>
      <c r="U61" s="2"/>
    </row>
    <row r="62" spans="1:21" s="5" customFormat="1" x14ac:dyDescent="0.3">
      <c r="A62" s="2">
        <v>317</v>
      </c>
      <c r="B62" s="2" t="s">
        <v>119</v>
      </c>
      <c r="C62" s="2"/>
      <c r="D62" s="2">
        <v>171612</v>
      </c>
      <c r="E62" s="2" t="s">
        <v>177</v>
      </c>
      <c r="F62" s="2" t="s">
        <v>178</v>
      </c>
      <c r="G62" s="2" t="s">
        <v>24</v>
      </c>
      <c r="H62" s="2" t="s">
        <v>122</v>
      </c>
      <c r="I62" s="2" t="s">
        <v>123</v>
      </c>
      <c r="J62" s="2" t="s">
        <v>124</v>
      </c>
      <c r="K62" s="2"/>
      <c r="L62" s="2">
        <v>65.2</v>
      </c>
      <c r="M62" s="2" t="s">
        <v>125</v>
      </c>
      <c r="N62" s="3">
        <v>42997</v>
      </c>
      <c r="O62" s="4">
        <v>0.5</v>
      </c>
      <c r="P62" s="3">
        <v>43010</v>
      </c>
      <c r="Q62" s="4">
        <v>0.47621527777777778</v>
      </c>
      <c r="R62" s="3">
        <v>43048</v>
      </c>
      <c r="S62" s="2"/>
      <c r="T62" s="2"/>
      <c r="U62" s="2"/>
    </row>
    <row r="63" spans="1:21" s="5" customFormat="1" x14ac:dyDescent="0.3">
      <c r="A63" s="2">
        <v>317</v>
      </c>
      <c r="B63" s="2" t="s">
        <v>119</v>
      </c>
      <c r="C63" s="2"/>
      <c r="D63" s="2">
        <v>171612</v>
      </c>
      <c r="E63" s="2" t="s">
        <v>177</v>
      </c>
      <c r="F63" s="2" t="s">
        <v>178</v>
      </c>
      <c r="G63" s="2" t="s">
        <v>24</v>
      </c>
      <c r="H63" s="2" t="s">
        <v>122</v>
      </c>
      <c r="I63" s="2" t="s">
        <v>126</v>
      </c>
      <c r="J63" s="2" t="s">
        <v>124</v>
      </c>
      <c r="K63" s="2"/>
      <c r="L63" s="2">
        <v>30.6</v>
      </c>
      <c r="M63" s="2" t="s">
        <v>125</v>
      </c>
      <c r="N63" s="3">
        <v>42997</v>
      </c>
      <c r="O63" s="4">
        <v>0.5</v>
      </c>
      <c r="P63" s="3">
        <v>43026</v>
      </c>
      <c r="Q63" s="4">
        <v>0.46359953703703699</v>
      </c>
      <c r="R63" s="3">
        <v>43048</v>
      </c>
      <c r="S63" s="2" t="s">
        <v>30</v>
      </c>
      <c r="T63" s="2"/>
      <c r="U63" s="2"/>
    </row>
    <row r="64" spans="1:21" s="5" customFormat="1" x14ac:dyDescent="0.3">
      <c r="A64" s="2">
        <v>317</v>
      </c>
      <c r="B64" s="2" t="s">
        <v>119</v>
      </c>
      <c r="C64" s="2"/>
      <c r="D64" s="2">
        <v>171612</v>
      </c>
      <c r="E64" s="2" t="s">
        <v>179</v>
      </c>
      <c r="F64" s="2" t="s">
        <v>180</v>
      </c>
      <c r="G64" s="2" t="s">
        <v>24</v>
      </c>
      <c r="H64" s="2" t="s">
        <v>122</v>
      </c>
      <c r="I64" s="2" t="s">
        <v>123</v>
      </c>
      <c r="J64" s="2" t="s">
        <v>124</v>
      </c>
      <c r="K64" s="2"/>
      <c r="L64" s="2">
        <v>51.8</v>
      </c>
      <c r="M64" s="2" t="s">
        <v>125</v>
      </c>
      <c r="N64" s="3">
        <v>42997</v>
      </c>
      <c r="O64" s="4">
        <v>0.5</v>
      </c>
      <c r="P64" s="3">
        <v>43010</v>
      </c>
      <c r="Q64" s="4">
        <v>0.47812499999999997</v>
      </c>
      <c r="R64" s="3">
        <v>43048</v>
      </c>
      <c r="S64" s="2"/>
      <c r="T64" s="2"/>
      <c r="U64" s="2"/>
    </row>
    <row r="65" spans="1:21" s="5" customFormat="1" x14ac:dyDescent="0.3">
      <c r="A65" s="2">
        <v>317</v>
      </c>
      <c r="B65" s="2" t="s">
        <v>119</v>
      </c>
      <c r="C65" s="2"/>
      <c r="D65" s="2">
        <v>171612</v>
      </c>
      <c r="E65" s="2" t="s">
        <v>179</v>
      </c>
      <c r="F65" s="2" t="s">
        <v>180</v>
      </c>
      <c r="G65" s="2" t="s">
        <v>24</v>
      </c>
      <c r="H65" s="2" t="s">
        <v>122</v>
      </c>
      <c r="I65" s="2" t="s">
        <v>126</v>
      </c>
      <c r="J65" s="2" t="s">
        <v>124</v>
      </c>
      <c r="K65" s="2"/>
      <c r="L65" s="2">
        <v>19.100000000000001</v>
      </c>
      <c r="M65" s="2" t="s">
        <v>125</v>
      </c>
      <c r="N65" s="3">
        <v>42997</v>
      </c>
      <c r="O65" s="4">
        <v>0.5</v>
      </c>
      <c r="P65" s="3">
        <v>43026</v>
      </c>
      <c r="Q65" s="4">
        <v>0.46438657407407408</v>
      </c>
      <c r="R65" s="3">
        <v>43048</v>
      </c>
      <c r="S65" s="2" t="s">
        <v>30</v>
      </c>
      <c r="T65" s="2"/>
      <c r="U65" s="2"/>
    </row>
    <row r="66" spans="1:21" s="5" customFormat="1" x14ac:dyDescent="0.3">
      <c r="A66" s="2">
        <v>317</v>
      </c>
      <c r="B66" s="2" t="s">
        <v>119</v>
      </c>
      <c r="C66" s="2"/>
      <c r="D66" s="2">
        <v>171612</v>
      </c>
      <c r="E66" s="2" t="s">
        <v>181</v>
      </c>
      <c r="F66" s="2" t="s">
        <v>182</v>
      </c>
      <c r="G66" s="2" t="s">
        <v>24</v>
      </c>
      <c r="H66" s="2" t="s">
        <v>122</v>
      </c>
      <c r="I66" s="2" t="s">
        <v>123</v>
      </c>
      <c r="J66" s="2" t="s">
        <v>124</v>
      </c>
      <c r="K66" s="2"/>
      <c r="L66" s="2">
        <v>76.599999999999994</v>
      </c>
      <c r="M66" s="2" t="s">
        <v>125</v>
      </c>
      <c r="N66" s="3">
        <v>42997</v>
      </c>
      <c r="O66" s="4">
        <v>0.5</v>
      </c>
      <c r="P66" s="3">
        <v>43010</v>
      </c>
      <c r="Q66" s="4">
        <v>0.47890046296296296</v>
      </c>
      <c r="R66" s="3">
        <v>43048</v>
      </c>
      <c r="S66" s="2"/>
      <c r="T66" s="2"/>
      <c r="U66" s="2"/>
    </row>
    <row r="67" spans="1:21" s="5" customFormat="1" x14ac:dyDescent="0.3">
      <c r="A67" s="2">
        <v>317</v>
      </c>
      <c r="B67" s="2" t="s">
        <v>119</v>
      </c>
      <c r="C67" s="2"/>
      <c r="D67" s="2">
        <v>171612</v>
      </c>
      <c r="E67" s="2" t="s">
        <v>181</v>
      </c>
      <c r="F67" s="2" t="s">
        <v>182</v>
      </c>
      <c r="G67" s="2" t="s">
        <v>24</v>
      </c>
      <c r="H67" s="2" t="s">
        <v>122</v>
      </c>
      <c r="I67" s="2" t="s">
        <v>126</v>
      </c>
      <c r="J67" s="2" t="s">
        <v>124</v>
      </c>
      <c r="K67" s="2"/>
      <c r="L67" s="2">
        <v>39.700000000000003</v>
      </c>
      <c r="M67" s="2" t="s">
        <v>125</v>
      </c>
      <c r="N67" s="3">
        <v>42997</v>
      </c>
      <c r="O67" s="4">
        <v>0.5</v>
      </c>
      <c r="P67" s="3">
        <v>43026</v>
      </c>
      <c r="Q67" s="4">
        <v>0.46516203703703707</v>
      </c>
      <c r="R67" s="3">
        <v>43048</v>
      </c>
      <c r="S67" s="2" t="s">
        <v>30</v>
      </c>
      <c r="T67" s="2"/>
      <c r="U67" s="2"/>
    </row>
    <row r="68" spans="1:21" s="5" customFormat="1" x14ac:dyDescent="0.3">
      <c r="A68" s="2">
        <v>317</v>
      </c>
      <c r="B68" s="2" t="s">
        <v>119</v>
      </c>
      <c r="C68" s="2"/>
      <c r="D68" s="2">
        <v>171612</v>
      </c>
      <c r="E68" s="2" t="s">
        <v>183</v>
      </c>
      <c r="F68" s="2" t="s">
        <v>184</v>
      </c>
      <c r="G68" s="2" t="s">
        <v>24</v>
      </c>
      <c r="H68" s="2" t="s">
        <v>122</v>
      </c>
      <c r="I68" s="2" t="s">
        <v>123</v>
      </c>
      <c r="J68" s="2" t="s">
        <v>124</v>
      </c>
      <c r="K68" s="2"/>
      <c r="L68" s="2">
        <v>79.099999999999994</v>
      </c>
      <c r="M68" s="2" t="s">
        <v>125</v>
      </c>
      <c r="N68" s="3">
        <v>42997</v>
      </c>
      <c r="O68" s="4">
        <v>0.5</v>
      </c>
      <c r="P68" s="3">
        <v>43010</v>
      </c>
      <c r="Q68" s="4">
        <v>0.47967592592592595</v>
      </c>
      <c r="R68" s="3">
        <v>43048</v>
      </c>
      <c r="S68" s="2"/>
      <c r="T68" s="2"/>
      <c r="U68" s="2"/>
    </row>
    <row r="69" spans="1:21" s="5" customFormat="1" x14ac:dyDescent="0.3">
      <c r="A69" s="2">
        <v>317</v>
      </c>
      <c r="B69" s="2" t="s">
        <v>119</v>
      </c>
      <c r="C69" s="2"/>
      <c r="D69" s="2">
        <v>171612</v>
      </c>
      <c r="E69" s="2" t="s">
        <v>183</v>
      </c>
      <c r="F69" s="2" t="s">
        <v>184</v>
      </c>
      <c r="G69" s="2" t="s">
        <v>24</v>
      </c>
      <c r="H69" s="2" t="s">
        <v>122</v>
      </c>
      <c r="I69" s="2" t="s">
        <v>126</v>
      </c>
      <c r="J69" s="2" t="s">
        <v>124</v>
      </c>
      <c r="K69" s="2"/>
      <c r="L69" s="2">
        <v>36.5</v>
      </c>
      <c r="M69" s="2" t="s">
        <v>125</v>
      </c>
      <c r="N69" s="3">
        <v>42997</v>
      </c>
      <c r="O69" s="4">
        <v>0.5</v>
      </c>
      <c r="P69" s="3">
        <v>43026</v>
      </c>
      <c r="Q69" s="4">
        <v>0.4659490740740741</v>
      </c>
      <c r="R69" s="3">
        <v>43048</v>
      </c>
      <c r="S69" s="2" t="s">
        <v>30</v>
      </c>
      <c r="T69" s="2"/>
      <c r="U69" s="2"/>
    </row>
    <row r="70" spans="1:21" s="5" customFormat="1" x14ac:dyDescent="0.3">
      <c r="A70" s="2">
        <v>317</v>
      </c>
      <c r="B70" s="2" t="s">
        <v>119</v>
      </c>
      <c r="C70" s="2"/>
      <c r="D70" s="2">
        <v>171612</v>
      </c>
      <c r="E70" s="2" t="s">
        <v>185</v>
      </c>
      <c r="F70" s="2" t="s">
        <v>186</v>
      </c>
      <c r="G70" s="2" t="s">
        <v>24</v>
      </c>
      <c r="H70" s="2" t="s">
        <v>122</v>
      </c>
      <c r="I70" s="2" t="s">
        <v>123</v>
      </c>
      <c r="J70" s="2" t="s">
        <v>124</v>
      </c>
      <c r="K70" s="2"/>
      <c r="L70" s="2">
        <v>104.8</v>
      </c>
      <c r="M70" s="2" t="s">
        <v>125</v>
      </c>
      <c r="N70" s="3">
        <v>42997</v>
      </c>
      <c r="O70" s="4">
        <v>0.5</v>
      </c>
      <c r="P70" s="3">
        <v>43010</v>
      </c>
      <c r="Q70" s="4">
        <v>0.4815740740740741</v>
      </c>
      <c r="R70" s="3">
        <v>43048</v>
      </c>
      <c r="S70" s="2"/>
      <c r="T70" s="2"/>
      <c r="U70" s="2"/>
    </row>
    <row r="71" spans="1:21" s="5" customFormat="1" x14ac:dyDescent="0.3">
      <c r="A71" s="2">
        <v>317</v>
      </c>
      <c r="B71" s="2" t="s">
        <v>119</v>
      </c>
      <c r="C71" s="2"/>
      <c r="D71" s="2">
        <v>171612</v>
      </c>
      <c r="E71" s="2" t="s">
        <v>185</v>
      </c>
      <c r="F71" s="2" t="s">
        <v>186</v>
      </c>
      <c r="G71" s="2" t="s">
        <v>24</v>
      </c>
      <c r="H71" s="2" t="s">
        <v>122</v>
      </c>
      <c r="I71" s="2" t="s">
        <v>126</v>
      </c>
      <c r="J71" s="2" t="s">
        <v>124</v>
      </c>
      <c r="K71" s="2"/>
      <c r="L71" s="2">
        <v>57.7</v>
      </c>
      <c r="M71" s="2" t="s">
        <v>125</v>
      </c>
      <c r="N71" s="3">
        <v>42997</v>
      </c>
      <c r="O71" s="4">
        <v>0.5</v>
      </c>
      <c r="P71" s="3">
        <v>43026</v>
      </c>
      <c r="Q71" s="4">
        <v>0.46672453703703703</v>
      </c>
      <c r="R71" s="3">
        <v>43048</v>
      </c>
      <c r="S71" s="2" t="s">
        <v>30</v>
      </c>
      <c r="T71" s="2"/>
      <c r="U71" s="2"/>
    </row>
    <row r="72" spans="1:21" s="5" customFormat="1" x14ac:dyDescent="0.3">
      <c r="A72" s="2">
        <v>317</v>
      </c>
      <c r="B72" s="2" t="s">
        <v>119</v>
      </c>
      <c r="C72" s="2"/>
      <c r="D72" s="2">
        <v>171612</v>
      </c>
      <c r="E72" s="2" t="s">
        <v>187</v>
      </c>
      <c r="F72" s="2" t="s">
        <v>188</v>
      </c>
      <c r="G72" s="2" t="s">
        <v>24</v>
      </c>
      <c r="H72" s="2" t="s">
        <v>122</v>
      </c>
      <c r="I72" s="2" t="s">
        <v>123</v>
      </c>
      <c r="J72" s="2" t="s">
        <v>124</v>
      </c>
      <c r="K72" s="2"/>
      <c r="L72" s="2">
        <v>52.9</v>
      </c>
      <c r="M72" s="2" t="s">
        <v>125</v>
      </c>
      <c r="N72" s="3">
        <v>42997</v>
      </c>
      <c r="O72" s="4">
        <v>0.5</v>
      </c>
      <c r="P72" s="3">
        <v>43010</v>
      </c>
      <c r="Q72" s="4">
        <v>0.48233796296296294</v>
      </c>
      <c r="R72" s="3">
        <v>43048</v>
      </c>
      <c r="S72" s="2"/>
      <c r="T72" s="2"/>
      <c r="U72" s="2"/>
    </row>
    <row r="73" spans="1:21" s="5" customFormat="1" x14ac:dyDescent="0.3">
      <c r="A73" s="2">
        <v>317</v>
      </c>
      <c r="B73" s="2" t="s">
        <v>119</v>
      </c>
      <c r="C73" s="2"/>
      <c r="D73" s="2">
        <v>171612</v>
      </c>
      <c r="E73" s="2" t="s">
        <v>187</v>
      </c>
      <c r="F73" s="2" t="s">
        <v>188</v>
      </c>
      <c r="G73" s="2" t="s">
        <v>24</v>
      </c>
      <c r="H73" s="2" t="s">
        <v>122</v>
      </c>
      <c r="I73" s="2" t="s">
        <v>126</v>
      </c>
      <c r="J73" s="2" t="s">
        <v>124</v>
      </c>
      <c r="K73" s="2"/>
      <c r="L73" s="2">
        <v>26.1</v>
      </c>
      <c r="M73" s="2" t="s">
        <v>125</v>
      </c>
      <c r="N73" s="3">
        <v>42997</v>
      </c>
      <c r="O73" s="4">
        <v>0.5</v>
      </c>
      <c r="P73" s="3">
        <v>43026</v>
      </c>
      <c r="Q73" s="4">
        <v>0.47006944444444443</v>
      </c>
      <c r="R73" s="3">
        <v>43048</v>
      </c>
      <c r="S73" s="2" t="s">
        <v>30</v>
      </c>
      <c r="T73" s="2"/>
      <c r="U73" s="2"/>
    </row>
    <row r="74" spans="1:21" s="5" customFormat="1" x14ac:dyDescent="0.3">
      <c r="A74" s="2">
        <v>317</v>
      </c>
      <c r="B74" s="2" t="s">
        <v>119</v>
      </c>
      <c r="C74" s="2"/>
      <c r="D74" s="2">
        <v>171612</v>
      </c>
      <c r="E74" s="2" t="s">
        <v>189</v>
      </c>
      <c r="F74" s="2" t="s">
        <v>190</v>
      </c>
      <c r="G74" s="2" t="s">
        <v>24</v>
      </c>
      <c r="H74" s="2" t="s">
        <v>122</v>
      </c>
      <c r="I74" s="2" t="s">
        <v>123</v>
      </c>
      <c r="J74" s="2" t="s">
        <v>124</v>
      </c>
      <c r="K74" s="2"/>
      <c r="L74" s="2">
        <v>63.5</v>
      </c>
      <c r="M74" s="2" t="s">
        <v>125</v>
      </c>
      <c r="N74" s="3">
        <v>42997</v>
      </c>
      <c r="O74" s="4">
        <v>0.5</v>
      </c>
      <c r="P74" s="3">
        <v>43010</v>
      </c>
      <c r="Q74" s="4">
        <v>0.4856712962962963</v>
      </c>
      <c r="R74" s="3">
        <v>43048</v>
      </c>
      <c r="S74" s="2"/>
      <c r="T74" s="2"/>
      <c r="U74" s="2"/>
    </row>
    <row r="75" spans="1:21" s="5" customFormat="1" x14ac:dyDescent="0.3">
      <c r="A75" s="2">
        <v>317</v>
      </c>
      <c r="B75" s="2" t="s">
        <v>119</v>
      </c>
      <c r="C75" s="2"/>
      <c r="D75" s="2">
        <v>171612</v>
      </c>
      <c r="E75" s="2" t="s">
        <v>189</v>
      </c>
      <c r="F75" s="2" t="s">
        <v>190</v>
      </c>
      <c r="G75" s="2" t="s">
        <v>24</v>
      </c>
      <c r="H75" s="2" t="s">
        <v>122</v>
      </c>
      <c r="I75" s="2" t="s">
        <v>126</v>
      </c>
      <c r="J75" s="2" t="s">
        <v>124</v>
      </c>
      <c r="K75" s="2"/>
      <c r="L75" s="2">
        <v>35.299999999999997</v>
      </c>
      <c r="M75" s="2" t="s">
        <v>125</v>
      </c>
      <c r="N75" s="3">
        <v>42997</v>
      </c>
      <c r="O75" s="4">
        <v>0.5</v>
      </c>
      <c r="P75" s="3">
        <v>43026</v>
      </c>
      <c r="Q75" s="4">
        <v>0.47084490740740742</v>
      </c>
      <c r="R75" s="3">
        <v>43048</v>
      </c>
      <c r="S75" s="2" t="s">
        <v>30</v>
      </c>
      <c r="T75" s="2"/>
      <c r="U75" s="2"/>
    </row>
    <row r="76" spans="1:21" s="5" customFormat="1" x14ac:dyDescent="0.3">
      <c r="A76" s="2">
        <v>317</v>
      </c>
      <c r="B76" s="2" t="s">
        <v>119</v>
      </c>
      <c r="C76" s="2"/>
      <c r="D76" s="2">
        <v>171612</v>
      </c>
      <c r="E76" s="2" t="s">
        <v>191</v>
      </c>
      <c r="F76" s="2" t="s">
        <v>192</v>
      </c>
      <c r="G76" s="2" t="s">
        <v>24</v>
      </c>
      <c r="H76" s="2" t="s">
        <v>122</v>
      </c>
      <c r="I76" s="2" t="s">
        <v>123</v>
      </c>
      <c r="J76" s="2" t="s">
        <v>124</v>
      </c>
      <c r="K76" s="2"/>
      <c r="L76" s="2">
        <v>64.599999999999994</v>
      </c>
      <c r="M76" s="2" t="s">
        <v>125</v>
      </c>
      <c r="N76" s="3">
        <v>42997</v>
      </c>
      <c r="O76" s="4">
        <v>0.5</v>
      </c>
      <c r="P76" s="3">
        <v>43010</v>
      </c>
      <c r="Q76" s="4">
        <v>0.48760416666666667</v>
      </c>
      <c r="R76" s="3">
        <v>43048</v>
      </c>
      <c r="S76" s="2"/>
      <c r="T76" s="2"/>
      <c r="U76" s="2"/>
    </row>
    <row r="77" spans="1:21" s="5" customFormat="1" x14ac:dyDescent="0.3">
      <c r="A77" s="2">
        <v>317</v>
      </c>
      <c r="B77" s="2" t="s">
        <v>119</v>
      </c>
      <c r="C77" s="2"/>
      <c r="D77" s="2">
        <v>171612</v>
      </c>
      <c r="E77" s="2" t="s">
        <v>191</v>
      </c>
      <c r="F77" s="2" t="s">
        <v>192</v>
      </c>
      <c r="G77" s="2" t="s">
        <v>24</v>
      </c>
      <c r="H77" s="2" t="s">
        <v>122</v>
      </c>
      <c r="I77" s="2" t="s">
        <v>126</v>
      </c>
      <c r="J77" s="2" t="s">
        <v>124</v>
      </c>
      <c r="K77" s="2"/>
      <c r="L77" s="2">
        <v>26.9</v>
      </c>
      <c r="M77" s="2" t="s">
        <v>125</v>
      </c>
      <c r="N77" s="3">
        <v>42997</v>
      </c>
      <c r="O77" s="4">
        <v>0.5</v>
      </c>
      <c r="P77" s="3">
        <v>43026</v>
      </c>
      <c r="Q77" s="4">
        <v>0.47315972222222219</v>
      </c>
      <c r="R77" s="3">
        <v>43048</v>
      </c>
      <c r="S77" s="2" t="s">
        <v>30</v>
      </c>
      <c r="T77" s="2"/>
      <c r="U77" s="2"/>
    </row>
    <row r="78" spans="1:21" s="5" customFormat="1" x14ac:dyDescent="0.3">
      <c r="A78" s="2">
        <v>317</v>
      </c>
      <c r="B78" s="2" t="s">
        <v>119</v>
      </c>
      <c r="C78" s="2"/>
      <c r="D78" s="2">
        <v>171612</v>
      </c>
      <c r="E78" s="2" t="s">
        <v>193</v>
      </c>
      <c r="F78" s="2" t="s">
        <v>194</v>
      </c>
      <c r="G78" s="2" t="s">
        <v>24</v>
      </c>
      <c r="H78" s="2" t="s">
        <v>122</v>
      </c>
      <c r="I78" s="2" t="s">
        <v>123</v>
      </c>
      <c r="J78" s="2" t="s">
        <v>124</v>
      </c>
      <c r="K78" s="2"/>
      <c r="L78" s="2">
        <v>62.1</v>
      </c>
      <c r="M78" s="2" t="s">
        <v>125</v>
      </c>
      <c r="N78" s="3">
        <v>42997</v>
      </c>
      <c r="O78" s="4">
        <v>0.5</v>
      </c>
      <c r="P78" s="3">
        <v>43010</v>
      </c>
      <c r="Q78" s="4">
        <v>0.48946759259259259</v>
      </c>
      <c r="R78" s="3">
        <v>43048</v>
      </c>
      <c r="S78" s="2"/>
      <c r="T78" s="2"/>
      <c r="U78" s="2"/>
    </row>
    <row r="79" spans="1:21" s="5" customFormat="1" x14ac:dyDescent="0.3">
      <c r="A79" s="2">
        <v>317</v>
      </c>
      <c r="B79" s="2" t="s">
        <v>119</v>
      </c>
      <c r="C79" s="2"/>
      <c r="D79" s="2">
        <v>171612</v>
      </c>
      <c r="E79" s="2" t="s">
        <v>193</v>
      </c>
      <c r="F79" s="2" t="s">
        <v>194</v>
      </c>
      <c r="G79" s="2" t="s">
        <v>24</v>
      </c>
      <c r="H79" s="2" t="s">
        <v>122</v>
      </c>
      <c r="I79" s="2" t="s">
        <v>126</v>
      </c>
      <c r="J79" s="2" t="s">
        <v>124</v>
      </c>
      <c r="K79" s="2"/>
      <c r="L79" s="2">
        <v>12.5</v>
      </c>
      <c r="M79" s="2" t="s">
        <v>125</v>
      </c>
      <c r="N79" s="3">
        <v>42997</v>
      </c>
      <c r="O79" s="4">
        <v>0.5</v>
      </c>
      <c r="P79" s="3">
        <v>43026</v>
      </c>
      <c r="Q79" s="4">
        <v>0.47395833333333331</v>
      </c>
      <c r="R79" s="3">
        <v>43048</v>
      </c>
      <c r="S79" s="2" t="s">
        <v>30</v>
      </c>
      <c r="T79" s="2"/>
      <c r="U79" s="2"/>
    </row>
    <row r="80" spans="1:21" s="5" customFormat="1" x14ac:dyDescent="0.3">
      <c r="A80" s="2">
        <v>317</v>
      </c>
      <c r="B80" s="2" t="s">
        <v>119</v>
      </c>
      <c r="C80" s="2"/>
      <c r="D80" s="2">
        <v>171686</v>
      </c>
      <c r="E80" s="2" t="s">
        <v>195</v>
      </c>
      <c r="F80" s="2" t="s">
        <v>196</v>
      </c>
      <c r="G80" s="2" t="s">
        <v>24</v>
      </c>
      <c r="H80" s="2" t="s">
        <v>122</v>
      </c>
      <c r="I80" s="2" t="s">
        <v>123</v>
      </c>
      <c r="J80" s="2" t="s">
        <v>124</v>
      </c>
      <c r="K80" s="2"/>
      <c r="L80" s="2">
        <v>119</v>
      </c>
      <c r="M80" s="2" t="s">
        <v>125</v>
      </c>
      <c r="N80" s="3">
        <v>43004</v>
      </c>
      <c r="O80" s="2"/>
      <c r="P80" s="3">
        <v>43010</v>
      </c>
      <c r="Q80" s="4">
        <v>0.5482407407407407</v>
      </c>
      <c r="R80" s="3">
        <v>43048</v>
      </c>
      <c r="S80" s="2"/>
      <c r="T80" s="2"/>
      <c r="U80" s="2"/>
    </row>
    <row r="81" spans="1:21" s="5" customFormat="1" x14ac:dyDescent="0.3">
      <c r="A81" s="2">
        <v>317</v>
      </c>
      <c r="B81" s="2" t="s">
        <v>119</v>
      </c>
      <c r="C81" s="2"/>
      <c r="D81" s="2">
        <v>171686</v>
      </c>
      <c r="E81" s="2" t="s">
        <v>195</v>
      </c>
      <c r="F81" s="2" t="s">
        <v>196</v>
      </c>
      <c r="G81" s="2" t="s">
        <v>24</v>
      </c>
      <c r="H81" s="2" t="s">
        <v>122</v>
      </c>
      <c r="I81" s="2" t="s">
        <v>126</v>
      </c>
      <c r="J81" s="2" t="s">
        <v>124</v>
      </c>
      <c r="K81" s="2"/>
      <c r="L81" s="2">
        <v>18.3</v>
      </c>
      <c r="M81" s="2" t="s">
        <v>125</v>
      </c>
      <c r="N81" s="3">
        <v>43004</v>
      </c>
      <c r="O81" s="2"/>
      <c r="P81" s="3">
        <v>43026</v>
      </c>
      <c r="Q81" s="4">
        <v>0.51861111111111113</v>
      </c>
      <c r="R81" s="3">
        <v>43048</v>
      </c>
      <c r="S81" s="2"/>
      <c r="T81" s="2"/>
      <c r="U81" s="2"/>
    </row>
    <row r="82" spans="1:21" s="5" customFormat="1" x14ac:dyDescent="0.3">
      <c r="A82" s="2">
        <v>317</v>
      </c>
      <c r="B82" s="2" t="s">
        <v>119</v>
      </c>
      <c r="C82" s="2"/>
      <c r="D82" s="2">
        <v>171686</v>
      </c>
      <c r="E82" s="2" t="s">
        <v>197</v>
      </c>
      <c r="F82" s="2" t="s">
        <v>198</v>
      </c>
      <c r="G82" s="2" t="s">
        <v>24</v>
      </c>
      <c r="H82" s="2" t="s">
        <v>122</v>
      </c>
      <c r="I82" s="2" t="s">
        <v>123</v>
      </c>
      <c r="J82" s="2" t="s">
        <v>124</v>
      </c>
      <c r="K82" s="2"/>
      <c r="L82" s="2">
        <v>102.4</v>
      </c>
      <c r="M82" s="2" t="s">
        <v>125</v>
      </c>
      <c r="N82" s="3">
        <v>43004</v>
      </c>
      <c r="O82" s="2"/>
      <c r="P82" s="3">
        <v>43010</v>
      </c>
      <c r="Q82" s="4">
        <v>0.55013888888888884</v>
      </c>
      <c r="R82" s="3">
        <v>43048</v>
      </c>
      <c r="S82" s="2"/>
      <c r="T82" s="2"/>
      <c r="U82" s="2"/>
    </row>
    <row r="83" spans="1:21" s="5" customFormat="1" x14ac:dyDescent="0.3">
      <c r="A83" s="2">
        <v>317</v>
      </c>
      <c r="B83" s="2" t="s">
        <v>119</v>
      </c>
      <c r="C83" s="2"/>
      <c r="D83" s="2">
        <v>171686</v>
      </c>
      <c r="E83" s="2" t="s">
        <v>197</v>
      </c>
      <c r="F83" s="2" t="s">
        <v>198</v>
      </c>
      <c r="G83" s="2" t="s">
        <v>24</v>
      </c>
      <c r="H83" s="2" t="s">
        <v>122</v>
      </c>
      <c r="I83" s="2" t="s">
        <v>126</v>
      </c>
      <c r="J83" s="2" t="s">
        <v>124</v>
      </c>
      <c r="K83" s="2"/>
      <c r="L83" s="2">
        <v>65.2</v>
      </c>
      <c r="M83" s="2" t="s">
        <v>125</v>
      </c>
      <c r="N83" s="3">
        <v>43004</v>
      </c>
      <c r="O83" s="2"/>
      <c r="P83" s="3">
        <v>43026</v>
      </c>
      <c r="Q83" s="4">
        <v>0.52196759259259262</v>
      </c>
      <c r="R83" s="3">
        <v>43048</v>
      </c>
      <c r="S83" s="2"/>
      <c r="T83" s="2"/>
      <c r="U83" s="2"/>
    </row>
    <row r="84" spans="1:21" s="5" customFormat="1" x14ac:dyDescent="0.3">
      <c r="A84" s="2">
        <v>317</v>
      </c>
      <c r="B84" s="2" t="s">
        <v>119</v>
      </c>
      <c r="C84" s="2"/>
      <c r="D84" s="2">
        <v>171686</v>
      </c>
      <c r="E84" s="2" t="s">
        <v>199</v>
      </c>
      <c r="F84" s="2" t="s">
        <v>200</v>
      </c>
      <c r="G84" s="2" t="s">
        <v>24</v>
      </c>
      <c r="H84" s="2" t="s">
        <v>122</v>
      </c>
      <c r="I84" s="2" t="s">
        <v>123</v>
      </c>
      <c r="J84" s="2" t="s">
        <v>124</v>
      </c>
      <c r="K84" s="2"/>
      <c r="L84" s="2">
        <v>67.599999999999994</v>
      </c>
      <c r="M84" s="2" t="s">
        <v>125</v>
      </c>
      <c r="N84" s="3">
        <v>43004</v>
      </c>
      <c r="O84" s="2"/>
      <c r="P84" s="3">
        <v>43010</v>
      </c>
      <c r="Q84" s="4">
        <v>0.55460648148148151</v>
      </c>
      <c r="R84" s="3">
        <v>43048</v>
      </c>
      <c r="S84" s="2"/>
      <c r="T84" s="2"/>
      <c r="U84" s="2"/>
    </row>
    <row r="85" spans="1:21" s="5" customFormat="1" x14ac:dyDescent="0.3">
      <c r="A85" s="2">
        <v>317</v>
      </c>
      <c r="B85" s="2" t="s">
        <v>119</v>
      </c>
      <c r="C85" s="2"/>
      <c r="D85" s="2">
        <v>171686</v>
      </c>
      <c r="E85" s="2" t="s">
        <v>199</v>
      </c>
      <c r="F85" s="2" t="s">
        <v>200</v>
      </c>
      <c r="G85" s="2" t="s">
        <v>24</v>
      </c>
      <c r="H85" s="2" t="s">
        <v>122</v>
      </c>
      <c r="I85" s="2" t="s">
        <v>126</v>
      </c>
      <c r="J85" s="2" t="s">
        <v>124</v>
      </c>
      <c r="K85" s="2"/>
      <c r="L85" s="2">
        <v>32</v>
      </c>
      <c r="M85" s="2" t="s">
        <v>125</v>
      </c>
      <c r="N85" s="3">
        <v>43004</v>
      </c>
      <c r="O85" s="2"/>
      <c r="P85" s="3">
        <v>43026</v>
      </c>
      <c r="Q85" s="4">
        <v>0.52276620370370364</v>
      </c>
      <c r="R85" s="3">
        <v>43048</v>
      </c>
      <c r="S85" s="2"/>
      <c r="T85" s="2"/>
      <c r="U85" s="2"/>
    </row>
    <row r="86" spans="1:21" s="5" customFormat="1" x14ac:dyDescent="0.3">
      <c r="A86" s="2">
        <v>317</v>
      </c>
      <c r="B86" s="2" t="s">
        <v>119</v>
      </c>
      <c r="C86" s="2"/>
      <c r="D86" s="2">
        <v>171686</v>
      </c>
      <c r="E86" s="2" t="s">
        <v>201</v>
      </c>
      <c r="F86" s="2" t="s">
        <v>202</v>
      </c>
      <c r="G86" s="2" t="s">
        <v>24</v>
      </c>
      <c r="H86" s="2" t="s">
        <v>122</v>
      </c>
      <c r="I86" s="2" t="s">
        <v>123</v>
      </c>
      <c r="J86" s="2" t="s">
        <v>124</v>
      </c>
      <c r="K86" s="2"/>
      <c r="L86" s="2">
        <v>39</v>
      </c>
      <c r="M86" s="2" t="s">
        <v>125</v>
      </c>
      <c r="N86" s="3">
        <v>43004</v>
      </c>
      <c r="O86" s="2"/>
      <c r="P86" s="3">
        <v>43010</v>
      </c>
      <c r="Q86" s="4">
        <v>0.55653935185185188</v>
      </c>
      <c r="R86" s="3">
        <v>43048</v>
      </c>
      <c r="S86" s="2"/>
      <c r="T86" s="2"/>
      <c r="U86" s="2"/>
    </row>
    <row r="87" spans="1:21" s="5" customFormat="1" x14ac:dyDescent="0.3">
      <c r="A87" s="2">
        <v>317</v>
      </c>
      <c r="B87" s="2" t="s">
        <v>119</v>
      </c>
      <c r="C87" s="2"/>
      <c r="D87" s="2">
        <v>171686</v>
      </c>
      <c r="E87" s="2" t="s">
        <v>201</v>
      </c>
      <c r="F87" s="2" t="s">
        <v>202</v>
      </c>
      <c r="G87" s="2" t="s">
        <v>24</v>
      </c>
      <c r="H87" s="2" t="s">
        <v>122</v>
      </c>
      <c r="I87" s="2" t="s">
        <v>126</v>
      </c>
      <c r="J87" s="2" t="s">
        <v>124</v>
      </c>
      <c r="K87" s="2"/>
      <c r="L87" s="2">
        <v>22.3</v>
      </c>
      <c r="M87" s="2" t="s">
        <v>125</v>
      </c>
      <c r="N87" s="3">
        <v>43004</v>
      </c>
      <c r="O87" s="2"/>
      <c r="P87" s="3">
        <v>43026</v>
      </c>
      <c r="Q87" s="4">
        <v>0.52355324074074072</v>
      </c>
      <c r="R87" s="3">
        <v>43048</v>
      </c>
      <c r="S87" s="2"/>
      <c r="T87" s="2"/>
      <c r="U87" s="2"/>
    </row>
    <row r="88" spans="1:21" s="5" customFormat="1" x14ac:dyDescent="0.3">
      <c r="A88" s="2">
        <v>317</v>
      </c>
      <c r="B88" s="2" t="s">
        <v>119</v>
      </c>
      <c r="C88" s="2"/>
      <c r="D88" s="2">
        <v>171686</v>
      </c>
      <c r="E88" s="2" t="s">
        <v>203</v>
      </c>
      <c r="F88" s="2" t="s">
        <v>204</v>
      </c>
      <c r="G88" s="2" t="s">
        <v>24</v>
      </c>
      <c r="H88" s="2" t="s">
        <v>122</v>
      </c>
      <c r="I88" s="2" t="s">
        <v>123</v>
      </c>
      <c r="J88" s="2" t="s">
        <v>124</v>
      </c>
      <c r="K88" s="2"/>
      <c r="L88" s="2">
        <v>86.4</v>
      </c>
      <c r="M88" s="2" t="s">
        <v>125</v>
      </c>
      <c r="N88" s="3">
        <v>43004</v>
      </c>
      <c r="O88" s="2"/>
      <c r="P88" s="3">
        <v>43010</v>
      </c>
      <c r="Q88" s="4">
        <v>0.55847222222222215</v>
      </c>
      <c r="R88" s="3">
        <v>43048</v>
      </c>
      <c r="S88" s="2"/>
      <c r="T88" s="2"/>
      <c r="U88" s="2"/>
    </row>
    <row r="89" spans="1:21" s="5" customFormat="1" x14ac:dyDescent="0.3">
      <c r="A89" s="2">
        <v>317</v>
      </c>
      <c r="B89" s="2" t="s">
        <v>119</v>
      </c>
      <c r="C89" s="2"/>
      <c r="D89" s="2">
        <v>171686</v>
      </c>
      <c r="E89" s="2" t="s">
        <v>203</v>
      </c>
      <c r="F89" s="2" t="s">
        <v>204</v>
      </c>
      <c r="G89" s="2" t="s">
        <v>24</v>
      </c>
      <c r="H89" s="2" t="s">
        <v>122</v>
      </c>
      <c r="I89" s="2" t="s">
        <v>126</v>
      </c>
      <c r="J89" s="2" t="s">
        <v>124</v>
      </c>
      <c r="K89" s="2"/>
      <c r="L89" s="2">
        <v>35.9</v>
      </c>
      <c r="M89" s="2" t="s">
        <v>125</v>
      </c>
      <c r="N89" s="3">
        <v>43004</v>
      </c>
      <c r="O89" s="2"/>
      <c r="P89" s="3">
        <v>43026</v>
      </c>
      <c r="Q89" s="4">
        <v>0.52434027777777781</v>
      </c>
      <c r="R89" s="3">
        <v>43048</v>
      </c>
      <c r="S89" s="2"/>
      <c r="T89" s="2"/>
      <c r="U89" s="2"/>
    </row>
    <row r="90" spans="1:21" s="5" customFormat="1" x14ac:dyDescent="0.3">
      <c r="A90" s="2">
        <v>317</v>
      </c>
      <c r="B90" s="2" t="s">
        <v>119</v>
      </c>
      <c r="C90" s="2"/>
      <c r="D90" s="2">
        <v>171686</v>
      </c>
      <c r="E90" s="2" t="s">
        <v>205</v>
      </c>
      <c r="F90" s="2" t="s">
        <v>206</v>
      </c>
      <c r="G90" s="2" t="s">
        <v>24</v>
      </c>
      <c r="H90" s="2" t="s">
        <v>122</v>
      </c>
      <c r="I90" s="2" t="s">
        <v>123</v>
      </c>
      <c r="J90" s="2" t="s">
        <v>124</v>
      </c>
      <c r="K90" s="2"/>
      <c r="L90" s="2">
        <v>115.2</v>
      </c>
      <c r="M90" s="2" t="s">
        <v>125</v>
      </c>
      <c r="N90" s="3">
        <v>43004</v>
      </c>
      <c r="O90" s="2"/>
      <c r="P90" s="3">
        <v>43010</v>
      </c>
      <c r="Q90" s="4">
        <v>0.56032407407407414</v>
      </c>
      <c r="R90" s="3">
        <v>43048</v>
      </c>
      <c r="S90" s="2"/>
      <c r="T90" s="2"/>
      <c r="U90" s="2"/>
    </row>
    <row r="91" spans="1:21" s="5" customFormat="1" x14ac:dyDescent="0.3">
      <c r="A91" s="2">
        <v>317</v>
      </c>
      <c r="B91" s="2" t="s">
        <v>119</v>
      </c>
      <c r="C91" s="2"/>
      <c r="D91" s="2">
        <v>171686</v>
      </c>
      <c r="E91" s="2" t="s">
        <v>205</v>
      </c>
      <c r="F91" s="2" t="s">
        <v>206</v>
      </c>
      <c r="G91" s="2" t="s">
        <v>24</v>
      </c>
      <c r="H91" s="2" t="s">
        <v>122</v>
      </c>
      <c r="I91" s="2" t="s">
        <v>126</v>
      </c>
      <c r="J91" s="2" t="s">
        <v>124</v>
      </c>
      <c r="K91" s="2"/>
      <c r="L91" s="2">
        <v>28.7</v>
      </c>
      <c r="M91" s="2" t="s">
        <v>125</v>
      </c>
      <c r="N91" s="3">
        <v>43004</v>
      </c>
      <c r="O91" s="2"/>
      <c r="P91" s="3">
        <v>43026</v>
      </c>
      <c r="Q91" s="4">
        <v>0.52512731481481478</v>
      </c>
      <c r="R91" s="3">
        <v>43048</v>
      </c>
      <c r="S91" s="2"/>
      <c r="T91" s="2"/>
      <c r="U91" s="2"/>
    </row>
    <row r="92" spans="1:21" s="5" customFormat="1" x14ac:dyDescent="0.3">
      <c r="A92" s="2">
        <v>317</v>
      </c>
      <c r="B92" s="2" t="s">
        <v>119</v>
      </c>
      <c r="C92" s="2"/>
      <c r="D92" s="2">
        <v>171686</v>
      </c>
      <c r="E92" s="2" t="s">
        <v>207</v>
      </c>
      <c r="F92" s="2" t="s">
        <v>208</v>
      </c>
      <c r="G92" s="2" t="s">
        <v>24</v>
      </c>
      <c r="H92" s="2" t="s">
        <v>122</v>
      </c>
      <c r="I92" s="2" t="s">
        <v>123</v>
      </c>
      <c r="J92" s="2" t="s">
        <v>124</v>
      </c>
      <c r="K92" s="2"/>
      <c r="L92" s="2">
        <v>121.8</v>
      </c>
      <c r="M92" s="2" t="s">
        <v>125</v>
      </c>
      <c r="N92" s="3">
        <v>43004</v>
      </c>
      <c r="O92" s="2"/>
      <c r="P92" s="3">
        <v>43010</v>
      </c>
      <c r="Q92" s="4">
        <v>0.56224537037037037</v>
      </c>
      <c r="R92" s="3">
        <v>43048</v>
      </c>
      <c r="S92" s="2"/>
      <c r="T92" s="2"/>
      <c r="U92" s="2"/>
    </row>
    <row r="93" spans="1:21" s="5" customFormat="1" x14ac:dyDescent="0.3">
      <c r="A93" s="2">
        <v>317</v>
      </c>
      <c r="B93" s="2" t="s">
        <v>119</v>
      </c>
      <c r="C93" s="2"/>
      <c r="D93" s="2">
        <v>171686</v>
      </c>
      <c r="E93" s="2" t="s">
        <v>207</v>
      </c>
      <c r="F93" s="2" t="s">
        <v>208</v>
      </c>
      <c r="G93" s="2" t="s">
        <v>24</v>
      </c>
      <c r="H93" s="2" t="s">
        <v>122</v>
      </c>
      <c r="I93" s="2" t="s">
        <v>126</v>
      </c>
      <c r="J93" s="2" t="s">
        <v>124</v>
      </c>
      <c r="K93" s="2"/>
      <c r="L93" s="2">
        <v>37.700000000000003</v>
      </c>
      <c r="M93" s="2" t="s">
        <v>125</v>
      </c>
      <c r="N93" s="3">
        <v>43004</v>
      </c>
      <c r="O93" s="2"/>
      <c r="P93" s="3">
        <v>43026</v>
      </c>
      <c r="Q93" s="4">
        <v>0.52590277777777772</v>
      </c>
      <c r="R93" s="3">
        <v>43048</v>
      </c>
      <c r="S93" s="2"/>
      <c r="T93" s="2"/>
      <c r="U93" s="2"/>
    </row>
    <row r="94" spans="1:21" s="5" customFormat="1" x14ac:dyDescent="0.3">
      <c r="A94" s="2">
        <v>317</v>
      </c>
      <c r="B94" s="2" t="s">
        <v>119</v>
      </c>
      <c r="C94" s="2"/>
      <c r="D94" s="2">
        <v>171686</v>
      </c>
      <c r="E94" s="2" t="s">
        <v>209</v>
      </c>
      <c r="F94" s="2" t="s">
        <v>210</v>
      </c>
      <c r="G94" s="2" t="s">
        <v>24</v>
      </c>
      <c r="H94" s="2" t="s">
        <v>122</v>
      </c>
      <c r="I94" s="2" t="s">
        <v>123</v>
      </c>
      <c r="J94" s="2" t="s">
        <v>124</v>
      </c>
      <c r="K94" s="2"/>
      <c r="L94" s="2">
        <v>132</v>
      </c>
      <c r="M94" s="2" t="s">
        <v>125</v>
      </c>
      <c r="N94" s="3">
        <v>43004</v>
      </c>
      <c r="O94" s="2"/>
      <c r="P94" s="3">
        <v>43010</v>
      </c>
      <c r="Q94" s="4">
        <v>0.5640856481481481</v>
      </c>
      <c r="R94" s="3">
        <v>43048</v>
      </c>
      <c r="S94" s="2"/>
      <c r="T94" s="2"/>
      <c r="U94" s="2"/>
    </row>
    <row r="95" spans="1:21" s="5" customFormat="1" x14ac:dyDescent="0.3">
      <c r="A95" s="2">
        <v>317</v>
      </c>
      <c r="B95" s="2" t="s">
        <v>119</v>
      </c>
      <c r="C95" s="2"/>
      <c r="D95" s="2">
        <v>171686</v>
      </c>
      <c r="E95" s="2" t="s">
        <v>209</v>
      </c>
      <c r="F95" s="2" t="s">
        <v>210</v>
      </c>
      <c r="G95" s="2" t="s">
        <v>24</v>
      </c>
      <c r="H95" s="2" t="s">
        <v>122</v>
      </c>
      <c r="I95" s="2" t="s">
        <v>126</v>
      </c>
      <c r="J95" s="2" t="s">
        <v>124</v>
      </c>
      <c r="K95" s="2"/>
      <c r="L95" s="2">
        <v>32</v>
      </c>
      <c r="M95" s="2" t="s">
        <v>125</v>
      </c>
      <c r="N95" s="3">
        <v>43004</v>
      </c>
      <c r="O95" s="2"/>
      <c r="P95" s="3">
        <v>43026</v>
      </c>
      <c r="Q95" s="4">
        <v>0.52668981481481481</v>
      </c>
      <c r="R95" s="3">
        <v>43048</v>
      </c>
      <c r="S95" s="2"/>
      <c r="T95" s="2"/>
      <c r="U95" s="2"/>
    </row>
    <row r="96" spans="1:21" s="5" customFormat="1" x14ac:dyDescent="0.3">
      <c r="A96" s="2">
        <v>317</v>
      </c>
      <c r="B96" s="2" t="s">
        <v>119</v>
      </c>
      <c r="C96" s="2"/>
      <c r="D96" s="2">
        <v>171686</v>
      </c>
      <c r="E96" s="2" t="s">
        <v>211</v>
      </c>
      <c r="F96" s="2" t="s">
        <v>212</v>
      </c>
      <c r="G96" s="2" t="s">
        <v>24</v>
      </c>
      <c r="H96" s="2" t="s">
        <v>122</v>
      </c>
      <c r="I96" s="2" t="s">
        <v>123</v>
      </c>
      <c r="J96" s="2" t="s">
        <v>124</v>
      </c>
      <c r="K96" s="2"/>
      <c r="L96" s="2">
        <v>86.8</v>
      </c>
      <c r="M96" s="2" t="s">
        <v>125</v>
      </c>
      <c r="N96" s="3">
        <v>43004</v>
      </c>
      <c r="O96" s="2"/>
      <c r="P96" s="3">
        <v>43010</v>
      </c>
      <c r="Q96" s="4">
        <v>0.56600694444444444</v>
      </c>
      <c r="R96" s="3">
        <v>43048</v>
      </c>
      <c r="S96" s="2"/>
      <c r="T96" s="2"/>
      <c r="U96" s="2"/>
    </row>
    <row r="97" spans="1:21" s="5" customFormat="1" x14ac:dyDescent="0.3">
      <c r="A97" s="2">
        <v>317</v>
      </c>
      <c r="B97" s="2" t="s">
        <v>119</v>
      </c>
      <c r="C97" s="2"/>
      <c r="D97" s="2">
        <v>171686</v>
      </c>
      <c r="E97" s="2" t="s">
        <v>211</v>
      </c>
      <c r="F97" s="2" t="s">
        <v>212</v>
      </c>
      <c r="G97" s="2" t="s">
        <v>24</v>
      </c>
      <c r="H97" s="2" t="s">
        <v>122</v>
      </c>
      <c r="I97" s="2" t="s">
        <v>126</v>
      </c>
      <c r="J97" s="2" t="s">
        <v>124</v>
      </c>
      <c r="K97" s="2"/>
      <c r="L97" s="2">
        <v>46.4</v>
      </c>
      <c r="M97" s="2" t="s">
        <v>125</v>
      </c>
      <c r="N97" s="3">
        <v>43004</v>
      </c>
      <c r="O97" s="2"/>
      <c r="P97" s="3">
        <v>43026</v>
      </c>
      <c r="Q97" s="4">
        <v>0.52747685185185189</v>
      </c>
      <c r="R97" s="3">
        <v>43048</v>
      </c>
      <c r="S97" s="2"/>
      <c r="T97" s="2"/>
      <c r="U97" s="2"/>
    </row>
    <row r="98" spans="1:21" s="5" customFormat="1" x14ac:dyDescent="0.3">
      <c r="A98" s="2">
        <v>317</v>
      </c>
      <c r="B98" s="2" t="s">
        <v>119</v>
      </c>
      <c r="C98" s="2"/>
      <c r="D98" s="2">
        <v>171686</v>
      </c>
      <c r="E98" s="2" t="s">
        <v>213</v>
      </c>
      <c r="F98" s="2" t="s">
        <v>214</v>
      </c>
      <c r="G98" s="2" t="s">
        <v>24</v>
      </c>
      <c r="H98" s="2" t="s">
        <v>122</v>
      </c>
      <c r="I98" s="2" t="s">
        <v>123</v>
      </c>
      <c r="J98" s="2" t="s">
        <v>124</v>
      </c>
      <c r="K98" s="2"/>
      <c r="L98" s="2">
        <v>37.5</v>
      </c>
      <c r="M98" s="2" t="s">
        <v>125</v>
      </c>
      <c r="N98" s="3">
        <v>43004</v>
      </c>
      <c r="O98" s="2"/>
      <c r="P98" s="3">
        <v>43010</v>
      </c>
      <c r="Q98" s="4">
        <v>0.56679398148148141</v>
      </c>
      <c r="R98" s="3">
        <v>43048</v>
      </c>
      <c r="S98" s="2"/>
      <c r="T98" s="2"/>
      <c r="U98" s="2"/>
    </row>
    <row r="99" spans="1:21" s="5" customFormat="1" x14ac:dyDescent="0.3">
      <c r="A99" s="2">
        <v>317</v>
      </c>
      <c r="B99" s="2" t="s">
        <v>119</v>
      </c>
      <c r="C99" s="2"/>
      <c r="D99" s="2">
        <v>171686</v>
      </c>
      <c r="E99" s="2" t="s">
        <v>213</v>
      </c>
      <c r="F99" s="2" t="s">
        <v>214</v>
      </c>
      <c r="G99" s="2" t="s">
        <v>24</v>
      </c>
      <c r="H99" s="2" t="s">
        <v>122</v>
      </c>
      <c r="I99" s="2" t="s">
        <v>126</v>
      </c>
      <c r="J99" s="2" t="s">
        <v>124</v>
      </c>
      <c r="K99" s="2"/>
      <c r="L99" s="2">
        <v>29</v>
      </c>
      <c r="M99" s="2" t="s">
        <v>125</v>
      </c>
      <c r="N99" s="3">
        <v>43004</v>
      </c>
      <c r="O99" s="2"/>
      <c r="P99" s="3">
        <v>43026</v>
      </c>
      <c r="Q99" s="4">
        <v>0.52825231481481483</v>
      </c>
      <c r="R99" s="3">
        <v>43048</v>
      </c>
      <c r="S99" s="2"/>
      <c r="T99" s="2"/>
      <c r="U99" s="2"/>
    </row>
    <row r="100" spans="1:21" s="5" customFormat="1" x14ac:dyDescent="0.3">
      <c r="A100" s="2">
        <v>317</v>
      </c>
      <c r="B100" s="2" t="s">
        <v>119</v>
      </c>
      <c r="C100" s="2"/>
      <c r="D100" s="2">
        <v>171686</v>
      </c>
      <c r="E100" s="2" t="s">
        <v>215</v>
      </c>
      <c r="F100" s="2" t="s">
        <v>216</v>
      </c>
      <c r="G100" s="2" t="s">
        <v>24</v>
      </c>
      <c r="H100" s="2" t="s">
        <v>122</v>
      </c>
      <c r="I100" s="2" t="s">
        <v>123</v>
      </c>
      <c r="J100" s="2" t="s">
        <v>124</v>
      </c>
      <c r="K100" s="2"/>
      <c r="L100" s="2">
        <v>180</v>
      </c>
      <c r="M100" s="2" t="s">
        <v>125</v>
      </c>
      <c r="N100" s="3">
        <v>43004</v>
      </c>
      <c r="O100" s="2"/>
      <c r="P100" s="3">
        <v>43010</v>
      </c>
      <c r="Q100" s="4">
        <v>0.57265046296296296</v>
      </c>
      <c r="R100" s="3">
        <v>43048</v>
      </c>
      <c r="S100" s="2"/>
      <c r="T100" s="2"/>
      <c r="U100" s="2"/>
    </row>
    <row r="101" spans="1:21" s="5" customFormat="1" x14ac:dyDescent="0.3">
      <c r="A101" s="2">
        <v>317</v>
      </c>
      <c r="B101" s="2" t="s">
        <v>119</v>
      </c>
      <c r="C101" s="2"/>
      <c r="D101" s="2">
        <v>171686</v>
      </c>
      <c r="E101" s="2" t="s">
        <v>215</v>
      </c>
      <c r="F101" s="2" t="s">
        <v>216</v>
      </c>
      <c r="G101" s="2" t="s">
        <v>24</v>
      </c>
      <c r="H101" s="2" t="s">
        <v>122</v>
      </c>
      <c r="I101" s="2" t="s">
        <v>126</v>
      </c>
      <c r="J101" s="2" t="s">
        <v>124</v>
      </c>
      <c r="K101" s="2"/>
      <c r="L101" s="2">
        <v>28.6</v>
      </c>
      <c r="M101" s="2" t="s">
        <v>125</v>
      </c>
      <c r="N101" s="3">
        <v>43004</v>
      </c>
      <c r="O101" s="2"/>
      <c r="P101" s="3">
        <v>43026</v>
      </c>
      <c r="Q101" s="4">
        <v>0.52902777777777776</v>
      </c>
      <c r="R101" s="3">
        <v>43048</v>
      </c>
      <c r="S101" s="2"/>
      <c r="T101" s="2"/>
      <c r="U101" s="2"/>
    </row>
    <row r="102" spans="1:21" s="5" customFormat="1" x14ac:dyDescent="0.3">
      <c r="A102" s="2">
        <v>317</v>
      </c>
      <c r="B102" s="2" t="s">
        <v>119</v>
      </c>
      <c r="C102" s="2"/>
      <c r="D102" s="2">
        <v>171729</v>
      </c>
      <c r="E102" s="2" t="s">
        <v>217</v>
      </c>
      <c r="F102" s="2" t="s">
        <v>76</v>
      </c>
      <c r="G102" s="2" t="s">
        <v>24</v>
      </c>
      <c r="H102" s="2" t="s">
        <v>122</v>
      </c>
      <c r="I102" s="2" t="s">
        <v>123</v>
      </c>
      <c r="J102" s="2" t="s">
        <v>124</v>
      </c>
      <c r="K102" s="2"/>
      <c r="L102" s="2">
        <v>49.3</v>
      </c>
      <c r="M102" s="2" t="s">
        <v>125</v>
      </c>
      <c r="N102" s="3">
        <v>43011</v>
      </c>
      <c r="O102" s="2"/>
      <c r="P102" s="3">
        <v>43028</v>
      </c>
      <c r="Q102" s="4">
        <v>0.44157407407407406</v>
      </c>
      <c r="R102" s="3">
        <v>43052</v>
      </c>
      <c r="S102" s="2"/>
      <c r="T102" s="2"/>
      <c r="U102" s="2"/>
    </row>
    <row r="103" spans="1:21" s="5" customFormat="1" x14ac:dyDescent="0.3">
      <c r="A103" s="2">
        <v>317</v>
      </c>
      <c r="B103" s="2" t="s">
        <v>119</v>
      </c>
      <c r="C103" s="2"/>
      <c r="D103" s="2">
        <v>171729</v>
      </c>
      <c r="E103" s="2" t="s">
        <v>217</v>
      </c>
      <c r="F103" s="2" t="s">
        <v>76</v>
      </c>
      <c r="G103" s="2" t="s">
        <v>24</v>
      </c>
      <c r="H103" s="2" t="s">
        <v>122</v>
      </c>
      <c r="I103" s="2" t="s">
        <v>126</v>
      </c>
      <c r="J103" s="2" t="s">
        <v>124</v>
      </c>
      <c r="K103" s="2"/>
      <c r="L103" s="2">
        <v>14.8</v>
      </c>
      <c r="M103" s="2" t="s">
        <v>125</v>
      </c>
      <c r="N103" s="3">
        <v>43011</v>
      </c>
      <c r="O103" s="2"/>
      <c r="P103" s="3">
        <v>43026</v>
      </c>
      <c r="Q103" s="4">
        <v>0.60583333333333333</v>
      </c>
      <c r="R103" s="3">
        <v>43052</v>
      </c>
      <c r="S103" s="2"/>
      <c r="T103" s="2"/>
      <c r="U103" s="2"/>
    </row>
    <row r="104" spans="1:21" s="5" customFormat="1" x14ac:dyDescent="0.3">
      <c r="A104" s="2">
        <v>317</v>
      </c>
      <c r="B104" s="2" t="s">
        <v>119</v>
      </c>
      <c r="C104" s="2"/>
      <c r="D104" s="2">
        <v>171729</v>
      </c>
      <c r="E104" s="2" t="s">
        <v>218</v>
      </c>
      <c r="F104" s="2" t="s">
        <v>80</v>
      </c>
      <c r="G104" s="2" t="s">
        <v>24</v>
      </c>
      <c r="H104" s="2" t="s">
        <v>122</v>
      </c>
      <c r="I104" s="2" t="s">
        <v>123</v>
      </c>
      <c r="J104" s="2" t="s">
        <v>124</v>
      </c>
      <c r="K104" s="2"/>
      <c r="L104" s="2">
        <v>81.599999999999994</v>
      </c>
      <c r="M104" s="2" t="s">
        <v>125</v>
      </c>
      <c r="N104" s="3">
        <v>43011</v>
      </c>
      <c r="O104" s="2"/>
      <c r="P104" s="3">
        <v>43028</v>
      </c>
      <c r="Q104" s="4">
        <v>0.44341435185185185</v>
      </c>
      <c r="R104" s="3">
        <v>43052</v>
      </c>
      <c r="S104" s="2"/>
      <c r="T104" s="2"/>
      <c r="U104" s="2"/>
    </row>
    <row r="105" spans="1:21" s="5" customFormat="1" x14ac:dyDescent="0.3">
      <c r="A105" s="2">
        <v>317</v>
      </c>
      <c r="B105" s="2" t="s">
        <v>119</v>
      </c>
      <c r="C105" s="2"/>
      <c r="D105" s="2">
        <v>171729</v>
      </c>
      <c r="E105" s="2" t="s">
        <v>218</v>
      </c>
      <c r="F105" s="2" t="s">
        <v>80</v>
      </c>
      <c r="G105" s="2" t="s">
        <v>24</v>
      </c>
      <c r="H105" s="2" t="s">
        <v>122</v>
      </c>
      <c r="I105" s="2" t="s">
        <v>126</v>
      </c>
      <c r="J105" s="2" t="s">
        <v>124</v>
      </c>
      <c r="K105" s="2"/>
      <c r="L105" s="2">
        <v>42.6</v>
      </c>
      <c r="M105" s="2" t="s">
        <v>125</v>
      </c>
      <c r="N105" s="3">
        <v>43011</v>
      </c>
      <c r="O105" s="2"/>
      <c r="P105" s="3">
        <v>43026</v>
      </c>
      <c r="Q105" s="4">
        <v>0.60660879629629627</v>
      </c>
      <c r="R105" s="3">
        <v>43052</v>
      </c>
      <c r="S105" s="2"/>
      <c r="T105" s="2"/>
      <c r="U105" s="2"/>
    </row>
    <row r="106" spans="1:21" s="5" customFormat="1" x14ac:dyDescent="0.3">
      <c r="A106" s="2">
        <v>317</v>
      </c>
      <c r="B106" s="2" t="s">
        <v>119</v>
      </c>
      <c r="C106" s="2"/>
      <c r="D106" s="2">
        <v>171729</v>
      </c>
      <c r="E106" s="2" t="s">
        <v>219</v>
      </c>
      <c r="F106" s="2" t="s">
        <v>80</v>
      </c>
      <c r="G106" s="2" t="s">
        <v>24</v>
      </c>
      <c r="H106" s="2" t="s">
        <v>122</v>
      </c>
      <c r="I106" s="2" t="s">
        <v>123</v>
      </c>
      <c r="J106" s="2" t="s">
        <v>124</v>
      </c>
      <c r="K106" s="2"/>
      <c r="L106" s="2">
        <v>81</v>
      </c>
      <c r="M106" s="2" t="s">
        <v>125</v>
      </c>
      <c r="N106" s="3">
        <v>43011</v>
      </c>
      <c r="O106" s="2"/>
      <c r="P106" s="3">
        <v>43028</v>
      </c>
      <c r="Q106" s="4">
        <v>0.44524305555555554</v>
      </c>
      <c r="R106" s="3">
        <v>43052</v>
      </c>
      <c r="S106" s="2"/>
      <c r="T106" s="2"/>
      <c r="U106" s="2"/>
    </row>
    <row r="107" spans="1:21" s="5" customFormat="1" x14ac:dyDescent="0.3">
      <c r="A107" s="2">
        <v>317</v>
      </c>
      <c r="B107" s="2" t="s">
        <v>119</v>
      </c>
      <c r="C107" s="2"/>
      <c r="D107" s="2">
        <v>171729</v>
      </c>
      <c r="E107" s="2" t="s">
        <v>219</v>
      </c>
      <c r="F107" s="2" t="s">
        <v>80</v>
      </c>
      <c r="G107" s="2" t="s">
        <v>24</v>
      </c>
      <c r="H107" s="2" t="s">
        <v>122</v>
      </c>
      <c r="I107" s="2" t="s">
        <v>126</v>
      </c>
      <c r="J107" s="2" t="s">
        <v>124</v>
      </c>
      <c r="K107" s="2"/>
      <c r="L107" s="2">
        <v>43.9</v>
      </c>
      <c r="M107" s="2" t="s">
        <v>125</v>
      </c>
      <c r="N107" s="3">
        <v>43011</v>
      </c>
      <c r="O107" s="2"/>
      <c r="P107" s="3">
        <v>43026</v>
      </c>
      <c r="Q107" s="4">
        <v>0.60738425925925921</v>
      </c>
      <c r="R107" s="3">
        <v>43052</v>
      </c>
      <c r="S107" s="2"/>
      <c r="T107" s="2"/>
      <c r="U107" s="2"/>
    </row>
    <row r="108" spans="1:21" s="5" customFormat="1" x14ac:dyDescent="0.3">
      <c r="A108" s="2">
        <v>317</v>
      </c>
      <c r="B108" s="2" t="s">
        <v>119</v>
      </c>
      <c r="C108" s="2"/>
      <c r="D108" s="2">
        <v>171729</v>
      </c>
      <c r="E108" s="2" t="s">
        <v>220</v>
      </c>
      <c r="F108" s="2" t="s">
        <v>82</v>
      </c>
      <c r="G108" s="2" t="s">
        <v>24</v>
      </c>
      <c r="H108" s="2" t="s">
        <v>122</v>
      </c>
      <c r="I108" s="2" t="s">
        <v>123</v>
      </c>
      <c r="J108" s="2" t="s">
        <v>124</v>
      </c>
      <c r="K108" s="2"/>
      <c r="L108" s="2">
        <v>78.3</v>
      </c>
      <c r="M108" s="2" t="s">
        <v>125</v>
      </c>
      <c r="N108" s="3">
        <v>43011</v>
      </c>
      <c r="O108" s="2"/>
      <c r="P108" s="3">
        <v>43028</v>
      </c>
      <c r="Q108" s="4">
        <v>0.44708333333333333</v>
      </c>
      <c r="R108" s="3">
        <v>43052</v>
      </c>
      <c r="S108" s="2"/>
      <c r="T108" s="2"/>
      <c r="U108" s="2"/>
    </row>
    <row r="109" spans="1:21" s="5" customFormat="1" x14ac:dyDescent="0.3">
      <c r="A109" s="2">
        <v>317</v>
      </c>
      <c r="B109" s="2" t="s">
        <v>119</v>
      </c>
      <c r="C109" s="2"/>
      <c r="D109" s="2">
        <v>171729</v>
      </c>
      <c r="E109" s="2" t="s">
        <v>220</v>
      </c>
      <c r="F109" s="2" t="s">
        <v>82</v>
      </c>
      <c r="G109" s="2" t="s">
        <v>24</v>
      </c>
      <c r="H109" s="2" t="s">
        <v>122</v>
      </c>
      <c r="I109" s="2" t="s">
        <v>126</v>
      </c>
      <c r="J109" s="2" t="s">
        <v>124</v>
      </c>
      <c r="K109" s="2"/>
      <c r="L109" s="2">
        <v>31</v>
      </c>
      <c r="M109" s="2" t="s">
        <v>125</v>
      </c>
      <c r="N109" s="3">
        <v>43011</v>
      </c>
      <c r="O109" s="2"/>
      <c r="P109" s="3">
        <v>43026</v>
      </c>
      <c r="Q109" s="4">
        <v>0.60817129629629629</v>
      </c>
      <c r="R109" s="3">
        <v>43052</v>
      </c>
      <c r="S109" s="2"/>
      <c r="T109" s="2"/>
      <c r="U109" s="2"/>
    </row>
    <row r="110" spans="1:21" s="5" customFormat="1" x14ac:dyDescent="0.3">
      <c r="A110" s="2">
        <v>317</v>
      </c>
      <c r="B110" s="2" t="s">
        <v>119</v>
      </c>
      <c r="C110" s="2"/>
      <c r="D110" s="2">
        <v>171729</v>
      </c>
      <c r="E110" s="2" t="s">
        <v>221</v>
      </c>
      <c r="F110" s="2" t="s">
        <v>86</v>
      </c>
      <c r="G110" s="2" t="s">
        <v>24</v>
      </c>
      <c r="H110" s="2" t="s">
        <v>122</v>
      </c>
      <c r="I110" s="2" t="s">
        <v>123</v>
      </c>
      <c r="J110" s="2" t="s">
        <v>124</v>
      </c>
      <c r="K110" s="2"/>
      <c r="L110" s="2">
        <v>41.4</v>
      </c>
      <c r="M110" s="2" t="s">
        <v>125</v>
      </c>
      <c r="N110" s="3">
        <v>43011</v>
      </c>
      <c r="O110" s="2"/>
      <c r="P110" s="3">
        <v>43028</v>
      </c>
      <c r="Q110" s="4">
        <v>0.44891203703703703</v>
      </c>
      <c r="R110" s="3">
        <v>43052</v>
      </c>
      <c r="S110" s="2"/>
      <c r="T110" s="2"/>
      <c r="U110" s="2"/>
    </row>
    <row r="111" spans="1:21" s="5" customFormat="1" x14ac:dyDescent="0.3">
      <c r="A111" s="2">
        <v>317</v>
      </c>
      <c r="B111" s="2" t="s">
        <v>119</v>
      </c>
      <c r="C111" s="2"/>
      <c r="D111" s="2">
        <v>171729</v>
      </c>
      <c r="E111" s="2" t="s">
        <v>222</v>
      </c>
      <c r="F111" s="2" t="s">
        <v>86</v>
      </c>
      <c r="G111" s="2" t="s">
        <v>24</v>
      </c>
      <c r="H111" s="2" t="s">
        <v>122</v>
      </c>
      <c r="I111" s="2" t="s">
        <v>123</v>
      </c>
      <c r="J111" s="2" t="s">
        <v>124</v>
      </c>
      <c r="K111" s="2"/>
      <c r="L111" s="2">
        <v>45.9</v>
      </c>
      <c r="M111" s="2" t="s">
        <v>125</v>
      </c>
      <c r="N111" s="3">
        <v>43011</v>
      </c>
      <c r="O111" s="2"/>
      <c r="P111" s="3">
        <v>43028</v>
      </c>
      <c r="Q111" s="4">
        <v>0.44968750000000002</v>
      </c>
      <c r="R111" s="3">
        <v>43052</v>
      </c>
      <c r="S111" s="2"/>
      <c r="T111" s="2"/>
      <c r="U111" s="2"/>
    </row>
    <row r="112" spans="1:21" s="5" customFormat="1" x14ac:dyDescent="0.3">
      <c r="A112" s="2">
        <v>317</v>
      </c>
      <c r="B112" s="2" t="s">
        <v>119</v>
      </c>
      <c r="C112" s="2"/>
      <c r="D112" s="2">
        <v>171729</v>
      </c>
      <c r="E112" s="2" t="s">
        <v>222</v>
      </c>
      <c r="F112" s="2" t="s">
        <v>86</v>
      </c>
      <c r="G112" s="2" t="s">
        <v>24</v>
      </c>
      <c r="H112" s="2" t="s">
        <v>122</v>
      </c>
      <c r="I112" s="2" t="s">
        <v>126</v>
      </c>
      <c r="J112" s="2" t="s">
        <v>124</v>
      </c>
      <c r="K112" s="2"/>
      <c r="L112" s="2">
        <v>22.4</v>
      </c>
      <c r="M112" s="2" t="s">
        <v>125</v>
      </c>
      <c r="N112" s="3">
        <v>43011</v>
      </c>
      <c r="O112" s="2"/>
      <c r="P112" s="3">
        <v>43026</v>
      </c>
      <c r="Q112" s="4">
        <v>0.60893518518518519</v>
      </c>
      <c r="R112" s="3">
        <v>43052</v>
      </c>
      <c r="S112" s="2"/>
      <c r="T112" s="2"/>
      <c r="U112" s="2"/>
    </row>
    <row r="113" spans="1:21" s="5" customFormat="1" x14ac:dyDescent="0.3">
      <c r="A113" s="2">
        <v>317</v>
      </c>
      <c r="B113" s="2" t="s">
        <v>119</v>
      </c>
      <c r="C113" s="2"/>
      <c r="D113" s="2">
        <v>171729</v>
      </c>
      <c r="E113" s="2" t="s">
        <v>223</v>
      </c>
      <c r="F113" s="2" t="s">
        <v>88</v>
      </c>
      <c r="G113" s="2" t="s">
        <v>24</v>
      </c>
      <c r="H113" s="2" t="s">
        <v>122</v>
      </c>
      <c r="I113" s="2" t="s">
        <v>123</v>
      </c>
      <c r="J113" s="2" t="s">
        <v>124</v>
      </c>
      <c r="K113" s="2"/>
      <c r="L113" s="2">
        <v>26</v>
      </c>
      <c r="M113" s="2" t="s">
        <v>125</v>
      </c>
      <c r="N113" s="3">
        <v>43011</v>
      </c>
      <c r="O113" s="2"/>
      <c r="P113" s="3">
        <v>43028</v>
      </c>
      <c r="Q113" s="4">
        <v>0.45046296296296301</v>
      </c>
      <c r="R113" s="3">
        <v>43052</v>
      </c>
      <c r="S113" s="2"/>
      <c r="T113" s="2"/>
      <c r="U113" s="2"/>
    </row>
    <row r="114" spans="1:21" s="5" customFormat="1" x14ac:dyDescent="0.3">
      <c r="A114" s="2">
        <v>317</v>
      </c>
      <c r="B114" s="2" t="s">
        <v>119</v>
      </c>
      <c r="C114" s="2"/>
      <c r="D114" s="2">
        <v>171729</v>
      </c>
      <c r="E114" s="2" t="s">
        <v>223</v>
      </c>
      <c r="F114" s="2" t="s">
        <v>88</v>
      </c>
      <c r="G114" s="2" t="s">
        <v>24</v>
      </c>
      <c r="H114" s="2" t="s">
        <v>122</v>
      </c>
      <c r="I114" s="2" t="s">
        <v>126</v>
      </c>
      <c r="J114" s="2" t="s">
        <v>124</v>
      </c>
      <c r="K114" s="2"/>
      <c r="L114" s="2">
        <v>14.1</v>
      </c>
      <c r="M114" s="2" t="s">
        <v>125</v>
      </c>
      <c r="N114" s="3">
        <v>43011</v>
      </c>
      <c r="O114" s="2"/>
      <c r="P114" s="3">
        <v>43026</v>
      </c>
      <c r="Q114" s="4">
        <v>0.60971064814814813</v>
      </c>
      <c r="R114" s="3">
        <v>43052</v>
      </c>
      <c r="S114" s="2"/>
      <c r="T114" s="2"/>
      <c r="U114" s="2"/>
    </row>
    <row r="115" spans="1:21" s="5" customFormat="1" x14ac:dyDescent="0.3">
      <c r="A115" s="2">
        <v>317</v>
      </c>
      <c r="B115" s="2" t="s">
        <v>119</v>
      </c>
      <c r="C115" s="2"/>
      <c r="D115" s="2">
        <v>171729</v>
      </c>
      <c r="E115" s="2" t="s">
        <v>224</v>
      </c>
      <c r="F115" s="2" t="s">
        <v>90</v>
      </c>
      <c r="G115" s="2" t="s">
        <v>24</v>
      </c>
      <c r="H115" s="2" t="s">
        <v>122</v>
      </c>
      <c r="I115" s="2" t="s">
        <v>123</v>
      </c>
      <c r="J115" s="2" t="s">
        <v>124</v>
      </c>
      <c r="K115" s="2"/>
      <c r="L115" s="2">
        <v>99.1</v>
      </c>
      <c r="M115" s="2" t="s">
        <v>125</v>
      </c>
      <c r="N115" s="3">
        <v>43011</v>
      </c>
      <c r="O115" s="2"/>
      <c r="P115" s="3">
        <v>43028</v>
      </c>
      <c r="Q115" s="4">
        <v>0.45123842592592589</v>
      </c>
      <c r="R115" s="3">
        <v>43052</v>
      </c>
      <c r="S115" s="2"/>
      <c r="T115" s="2"/>
      <c r="U115" s="2"/>
    </row>
    <row r="116" spans="1:21" s="5" customFormat="1" x14ac:dyDescent="0.3">
      <c r="A116" s="2">
        <v>317</v>
      </c>
      <c r="B116" s="2" t="s">
        <v>119</v>
      </c>
      <c r="C116" s="2"/>
      <c r="D116" s="2">
        <v>171729</v>
      </c>
      <c r="E116" s="2" t="s">
        <v>224</v>
      </c>
      <c r="F116" s="2" t="s">
        <v>90</v>
      </c>
      <c r="G116" s="2" t="s">
        <v>24</v>
      </c>
      <c r="H116" s="2" t="s">
        <v>122</v>
      </c>
      <c r="I116" s="2" t="s">
        <v>126</v>
      </c>
      <c r="J116" s="2" t="s">
        <v>124</v>
      </c>
      <c r="K116" s="2"/>
      <c r="L116" s="2">
        <v>61.5</v>
      </c>
      <c r="M116" s="2" t="s">
        <v>125</v>
      </c>
      <c r="N116" s="3">
        <v>43011</v>
      </c>
      <c r="O116" s="2"/>
      <c r="P116" s="3">
        <v>43026</v>
      </c>
      <c r="Q116" s="4">
        <v>0.61048611111111117</v>
      </c>
      <c r="R116" s="3">
        <v>43052</v>
      </c>
      <c r="S116" s="2"/>
      <c r="T116" s="2"/>
      <c r="U116" s="2"/>
    </row>
    <row r="117" spans="1:21" s="5" customFormat="1" x14ac:dyDescent="0.3">
      <c r="A117" s="2">
        <v>317</v>
      </c>
      <c r="B117" s="2" t="s">
        <v>119</v>
      </c>
      <c r="C117" s="2"/>
      <c r="D117" s="2">
        <v>171729</v>
      </c>
      <c r="E117" s="2" t="s">
        <v>225</v>
      </c>
      <c r="F117" s="2" t="s">
        <v>92</v>
      </c>
      <c r="G117" s="2" t="s">
        <v>24</v>
      </c>
      <c r="H117" s="2" t="s">
        <v>122</v>
      </c>
      <c r="I117" s="2" t="s">
        <v>123</v>
      </c>
      <c r="J117" s="2" t="s">
        <v>124</v>
      </c>
      <c r="K117" s="2"/>
      <c r="L117" s="2">
        <v>82</v>
      </c>
      <c r="M117" s="2" t="s">
        <v>125</v>
      </c>
      <c r="N117" s="3">
        <v>43011</v>
      </c>
      <c r="O117" s="2"/>
      <c r="P117" s="3">
        <v>43028</v>
      </c>
      <c r="Q117" s="4">
        <v>0.45200231481481484</v>
      </c>
      <c r="R117" s="3">
        <v>43052</v>
      </c>
      <c r="S117" s="2"/>
      <c r="T117" s="2"/>
      <c r="U117" s="2"/>
    </row>
    <row r="118" spans="1:21" s="5" customFormat="1" x14ac:dyDescent="0.3">
      <c r="A118" s="2">
        <v>317</v>
      </c>
      <c r="B118" s="2" t="s">
        <v>119</v>
      </c>
      <c r="C118" s="2"/>
      <c r="D118" s="2">
        <v>171729</v>
      </c>
      <c r="E118" s="2" t="s">
        <v>225</v>
      </c>
      <c r="F118" s="2" t="s">
        <v>92</v>
      </c>
      <c r="G118" s="2" t="s">
        <v>24</v>
      </c>
      <c r="H118" s="2" t="s">
        <v>122</v>
      </c>
      <c r="I118" s="2" t="s">
        <v>126</v>
      </c>
      <c r="J118" s="2" t="s">
        <v>124</v>
      </c>
      <c r="K118" s="2"/>
      <c r="L118" s="2">
        <v>67.7</v>
      </c>
      <c r="M118" s="2" t="s">
        <v>125</v>
      </c>
      <c r="N118" s="3">
        <v>43011</v>
      </c>
      <c r="O118" s="2"/>
      <c r="P118" s="3">
        <v>43026</v>
      </c>
      <c r="Q118" s="4">
        <v>0.61384259259259266</v>
      </c>
      <c r="R118" s="3">
        <v>43052</v>
      </c>
      <c r="S118" s="2"/>
      <c r="T118" s="2"/>
      <c r="U118" s="2"/>
    </row>
    <row r="119" spans="1:21" s="5" customFormat="1" ht="115.2" x14ac:dyDescent="0.3">
      <c r="A119" s="2">
        <v>317</v>
      </c>
      <c r="B119" s="2" t="s">
        <v>119</v>
      </c>
      <c r="C119" s="2"/>
      <c r="D119" s="2">
        <v>171762</v>
      </c>
      <c r="E119" s="2" t="s">
        <v>226</v>
      </c>
      <c r="F119" s="2" t="s">
        <v>227</v>
      </c>
      <c r="G119" s="2" t="s">
        <v>24</v>
      </c>
      <c r="H119" s="2" t="s">
        <v>122</v>
      </c>
      <c r="I119" s="2" t="s">
        <v>123</v>
      </c>
      <c r="J119" s="2" t="s">
        <v>124</v>
      </c>
      <c r="K119" s="2"/>
      <c r="L119" s="2">
        <v>1250</v>
      </c>
      <c r="M119" s="2" t="s">
        <v>125</v>
      </c>
      <c r="N119" s="3">
        <v>43018</v>
      </c>
      <c r="O119" s="2"/>
      <c r="P119" s="3">
        <v>43028</v>
      </c>
      <c r="Q119" s="4">
        <v>0.4913541666666667</v>
      </c>
      <c r="R119" s="3">
        <v>43059</v>
      </c>
      <c r="S119" s="2"/>
      <c r="T119" s="2"/>
      <c r="U119" s="2" t="s">
        <v>228</v>
      </c>
    </row>
    <row r="120" spans="1:21" s="5" customFormat="1" ht="115.2" x14ac:dyDescent="0.3">
      <c r="A120" s="2">
        <v>317</v>
      </c>
      <c r="B120" s="2" t="s">
        <v>119</v>
      </c>
      <c r="C120" s="2"/>
      <c r="D120" s="2">
        <v>171762</v>
      </c>
      <c r="E120" s="2" t="s">
        <v>226</v>
      </c>
      <c r="F120" s="2" t="s">
        <v>227</v>
      </c>
      <c r="G120" s="2" t="s">
        <v>24</v>
      </c>
      <c r="H120" s="2" t="s">
        <v>122</v>
      </c>
      <c r="I120" s="2" t="s">
        <v>126</v>
      </c>
      <c r="J120" s="2" t="s">
        <v>124</v>
      </c>
      <c r="K120" s="2"/>
      <c r="L120" s="2">
        <v>45.3</v>
      </c>
      <c r="M120" s="2" t="s">
        <v>125</v>
      </c>
      <c r="N120" s="3">
        <v>43018</v>
      </c>
      <c r="O120" s="2"/>
      <c r="P120" s="3">
        <v>43033</v>
      </c>
      <c r="Q120" s="4">
        <v>0.44118055555555552</v>
      </c>
      <c r="R120" s="3">
        <v>43059</v>
      </c>
      <c r="S120" s="2"/>
      <c r="T120" s="2"/>
      <c r="U120" s="2" t="s">
        <v>228</v>
      </c>
    </row>
    <row r="121" spans="1:21" s="5" customFormat="1" ht="115.2" x14ac:dyDescent="0.3">
      <c r="A121" s="2">
        <v>317</v>
      </c>
      <c r="B121" s="2" t="s">
        <v>119</v>
      </c>
      <c r="C121" s="2"/>
      <c r="D121" s="2">
        <v>171762</v>
      </c>
      <c r="E121" s="2" t="s">
        <v>229</v>
      </c>
      <c r="F121" s="2" t="s">
        <v>230</v>
      </c>
      <c r="G121" s="2" t="s">
        <v>24</v>
      </c>
      <c r="H121" s="2" t="s">
        <v>122</v>
      </c>
      <c r="I121" s="2" t="s">
        <v>123</v>
      </c>
      <c r="J121" s="2" t="s">
        <v>124</v>
      </c>
      <c r="K121" s="2"/>
      <c r="L121" s="2">
        <v>1204</v>
      </c>
      <c r="M121" s="2" t="s">
        <v>125</v>
      </c>
      <c r="N121" s="3">
        <v>43018</v>
      </c>
      <c r="O121" s="2"/>
      <c r="P121" s="3">
        <v>43028</v>
      </c>
      <c r="Q121" s="4">
        <v>0.49564814814814812</v>
      </c>
      <c r="R121" s="3">
        <v>43059</v>
      </c>
      <c r="S121" s="2"/>
      <c r="T121" s="2"/>
      <c r="U121" s="2" t="s">
        <v>228</v>
      </c>
    </row>
    <row r="122" spans="1:21" s="5" customFormat="1" ht="115.2" x14ac:dyDescent="0.3">
      <c r="A122" s="2">
        <v>317</v>
      </c>
      <c r="B122" s="2" t="s">
        <v>119</v>
      </c>
      <c r="C122" s="2"/>
      <c r="D122" s="2">
        <v>171762</v>
      </c>
      <c r="E122" s="2" t="s">
        <v>229</v>
      </c>
      <c r="F122" s="2" t="s">
        <v>230</v>
      </c>
      <c r="G122" s="2" t="s">
        <v>24</v>
      </c>
      <c r="H122" s="2" t="s">
        <v>122</v>
      </c>
      <c r="I122" s="2" t="s">
        <v>126</v>
      </c>
      <c r="J122" s="2" t="s">
        <v>124</v>
      </c>
      <c r="K122" s="2"/>
      <c r="L122" s="2">
        <v>35</v>
      </c>
      <c r="M122" s="2" t="s">
        <v>125</v>
      </c>
      <c r="N122" s="3">
        <v>43018</v>
      </c>
      <c r="O122" s="2"/>
      <c r="P122" s="3">
        <v>43033</v>
      </c>
      <c r="Q122" s="4">
        <v>0.44452546296296297</v>
      </c>
      <c r="R122" s="3">
        <v>43059</v>
      </c>
      <c r="S122" s="2"/>
      <c r="T122" s="2"/>
      <c r="U122" s="2" t="s">
        <v>228</v>
      </c>
    </row>
    <row r="123" spans="1:21" s="5" customFormat="1" ht="115.2" x14ac:dyDescent="0.3">
      <c r="A123" s="2">
        <v>317</v>
      </c>
      <c r="B123" s="2" t="s">
        <v>119</v>
      </c>
      <c r="C123" s="2"/>
      <c r="D123" s="2">
        <v>171762</v>
      </c>
      <c r="E123" s="2" t="s">
        <v>231</v>
      </c>
      <c r="F123" s="2" t="s">
        <v>232</v>
      </c>
      <c r="G123" s="2" t="s">
        <v>24</v>
      </c>
      <c r="H123" s="2" t="s">
        <v>122</v>
      </c>
      <c r="I123" s="2" t="s">
        <v>123</v>
      </c>
      <c r="J123" s="2" t="s">
        <v>124</v>
      </c>
      <c r="K123" s="2"/>
      <c r="L123" s="2">
        <v>914</v>
      </c>
      <c r="M123" s="2" t="s">
        <v>125</v>
      </c>
      <c r="N123" s="3">
        <v>43018</v>
      </c>
      <c r="O123" s="2"/>
      <c r="P123" s="3">
        <v>43028</v>
      </c>
      <c r="Q123" s="4">
        <v>0.49738425925925928</v>
      </c>
      <c r="R123" s="3">
        <v>43059</v>
      </c>
      <c r="S123" s="2"/>
      <c r="T123" s="2"/>
      <c r="U123" s="2" t="s">
        <v>228</v>
      </c>
    </row>
    <row r="124" spans="1:21" s="5" customFormat="1" ht="115.2" x14ac:dyDescent="0.3">
      <c r="A124" s="2">
        <v>317</v>
      </c>
      <c r="B124" s="2" t="s">
        <v>119</v>
      </c>
      <c r="C124" s="2"/>
      <c r="D124" s="2">
        <v>171762</v>
      </c>
      <c r="E124" s="2" t="s">
        <v>231</v>
      </c>
      <c r="F124" s="2" t="s">
        <v>232</v>
      </c>
      <c r="G124" s="2" t="s">
        <v>24</v>
      </c>
      <c r="H124" s="2" t="s">
        <v>122</v>
      </c>
      <c r="I124" s="2" t="s">
        <v>126</v>
      </c>
      <c r="J124" s="2" t="s">
        <v>124</v>
      </c>
      <c r="K124" s="2"/>
      <c r="L124" s="2">
        <v>37.9</v>
      </c>
      <c r="M124" s="2" t="s">
        <v>125</v>
      </c>
      <c r="N124" s="3">
        <v>43018</v>
      </c>
      <c r="O124" s="2"/>
      <c r="P124" s="3">
        <v>43033</v>
      </c>
      <c r="Q124" s="4">
        <v>0.44530092592592596</v>
      </c>
      <c r="R124" s="3">
        <v>43059</v>
      </c>
      <c r="S124" s="2"/>
      <c r="T124" s="2"/>
      <c r="U124" s="2" t="s">
        <v>228</v>
      </c>
    </row>
    <row r="125" spans="1:21" s="5" customFormat="1" ht="115.2" x14ac:dyDescent="0.3">
      <c r="A125" s="2">
        <v>317</v>
      </c>
      <c r="B125" s="2" t="s">
        <v>119</v>
      </c>
      <c r="C125" s="2"/>
      <c r="D125" s="2">
        <v>171762</v>
      </c>
      <c r="E125" s="2" t="s">
        <v>233</v>
      </c>
      <c r="F125" s="2" t="s">
        <v>234</v>
      </c>
      <c r="G125" s="2" t="s">
        <v>24</v>
      </c>
      <c r="H125" s="2" t="s">
        <v>122</v>
      </c>
      <c r="I125" s="2" t="s">
        <v>123</v>
      </c>
      <c r="J125" s="2" t="s">
        <v>124</v>
      </c>
      <c r="K125" s="2"/>
      <c r="L125" s="2">
        <v>1464</v>
      </c>
      <c r="M125" s="2" t="s">
        <v>125</v>
      </c>
      <c r="N125" s="3">
        <v>43018</v>
      </c>
      <c r="O125" s="2"/>
      <c r="P125" s="3">
        <v>43028</v>
      </c>
      <c r="Q125" s="4">
        <v>0.49909722222222225</v>
      </c>
      <c r="R125" s="3">
        <v>43059</v>
      </c>
      <c r="S125" s="2"/>
      <c r="T125" s="2"/>
      <c r="U125" s="2" t="s">
        <v>228</v>
      </c>
    </row>
    <row r="126" spans="1:21" s="5" customFormat="1" ht="115.2" x14ac:dyDescent="0.3">
      <c r="A126" s="2">
        <v>317</v>
      </c>
      <c r="B126" s="2" t="s">
        <v>119</v>
      </c>
      <c r="C126" s="2"/>
      <c r="D126" s="2">
        <v>171762</v>
      </c>
      <c r="E126" s="2" t="s">
        <v>233</v>
      </c>
      <c r="F126" s="2" t="s">
        <v>234</v>
      </c>
      <c r="G126" s="2" t="s">
        <v>24</v>
      </c>
      <c r="H126" s="2" t="s">
        <v>122</v>
      </c>
      <c r="I126" s="2" t="s">
        <v>126</v>
      </c>
      <c r="J126" s="2" t="s">
        <v>124</v>
      </c>
      <c r="K126" s="2"/>
      <c r="L126" s="2">
        <v>69.7</v>
      </c>
      <c r="M126" s="2" t="s">
        <v>125</v>
      </c>
      <c r="N126" s="3">
        <v>43018</v>
      </c>
      <c r="O126" s="2"/>
      <c r="P126" s="3">
        <v>43033</v>
      </c>
      <c r="Q126" s="4">
        <v>0.44762731481481483</v>
      </c>
      <c r="R126" s="3">
        <v>43059</v>
      </c>
      <c r="S126" s="2"/>
      <c r="T126" s="2"/>
      <c r="U126" s="2" t="s">
        <v>228</v>
      </c>
    </row>
    <row r="127" spans="1:21" s="5" customFormat="1" ht="115.2" x14ac:dyDescent="0.3">
      <c r="A127" s="2">
        <v>317</v>
      </c>
      <c r="B127" s="2" t="s">
        <v>119</v>
      </c>
      <c r="C127" s="2"/>
      <c r="D127" s="2">
        <v>171762</v>
      </c>
      <c r="E127" s="2" t="s">
        <v>235</v>
      </c>
      <c r="F127" s="2" t="s">
        <v>236</v>
      </c>
      <c r="G127" s="2" t="s">
        <v>24</v>
      </c>
      <c r="H127" s="2" t="s">
        <v>122</v>
      </c>
      <c r="I127" s="2" t="s">
        <v>123</v>
      </c>
      <c r="J127" s="2" t="s">
        <v>124</v>
      </c>
      <c r="K127" s="2"/>
      <c r="L127" s="2">
        <v>1322</v>
      </c>
      <c r="M127" s="2" t="s">
        <v>125</v>
      </c>
      <c r="N127" s="3">
        <v>43018</v>
      </c>
      <c r="O127" s="2"/>
      <c r="P127" s="3">
        <v>43028</v>
      </c>
      <c r="Q127" s="4">
        <v>0.50082175925925931</v>
      </c>
      <c r="R127" s="3">
        <v>43059</v>
      </c>
      <c r="S127" s="2"/>
      <c r="T127" s="2"/>
      <c r="U127" s="2" t="s">
        <v>228</v>
      </c>
    </row>
    <row r="128" spans="1:21" s="5" customFormat="1" ht="115.2" x14ac:dyDescent="0.3">
      <c r="A128" s="2">
        <v>317</v>
      </c>
      <c r="B128" s="2" t="s">
        <v>119</v>
      </c>
      <c r="C128" s="2"/>
      <c r="D128" s="2">
        <v>171762</v>
      </c>
      <c r="E128" s="2" t="s">
        <v>235</v>
      </c>
      <c r="F128" s="2" t="s">
        <v>236</v>
      </c>
      <c r="G128" s="2" t="s">
        <v>24</v>
      </c>
      <c r="H128" s="2" t="s">
        <v>122</v>
      </c>
      <c r="I128" s="2" t="s">
        <v>126</v>
      </c>
      <c r="J128" s="2" t="s">
        <v>124</v>
      </c>
      <c r="K128" s="2"/>
      <c r="L128" s="2">
        <v>77.5</v>
      </c>
      <c r="M128" s="2" t="s">
        <v>125</v>
      </c>
      <c r="N128" s="3">
        <v>43018</v>
      </c>
      <c r="O128" s="2"/>
      <c r="P128" s="3">
        <v>43033</v>
      </c>
      <c r="Q128" s="4">
        <v>0.4484143518518518</v>
      </c>
      <c r="R128" s="3">
        <v>43059</v>
      </c>
      <c r="S128" s="2"/>
      <c r="T128" s="2"/>
      <c r="U128" s="2" t="s">
        <v>228</v>
      </c>
    </row>
    <row r="129" spans="1:21" s="5" customFormat="1" ht="115.2" x14ac:dyDescent="0.3">
      <c r="A129" s="2">
        <v>317</v>
      </c>
      <c r="B129" s="2" t="s">
        <v>119</v>
      </c>
      <c r="C129" s="2"/>
      <c r="D129" s="2">
        <v>171762</v>
      </c>
      <c r="E129" s="2" t="s">
        <v>237</v>
      </c>
      <c r="F129" s="2" t="s">
        <v>238</v>
      </c>
      <c r="G129" s="2" t="s">
        <v>24</v>
      </c>
      <c r="H129" s="2" t="s">
        <v>122</v>
      </c>
      <c r="I129" s="2" t="s">
        <v>123</v>
      </c>
      <c r="J129" s="2" t="s">
        <v>124</v>
      </c>
      <c r="K129" s="2"/>
      <c r="L129" s="2">
        <v>1202</v>
      </c>
      <c r="M129" s="2" t="s">
        <v>125</v>
      </c>
      <c r="N129" s="3">
        <v>43018</v>
      </c>
      <c r="O129" s="2"/>
      <c r="P129" s="3">
        <v>43028</v>
      </c>
      <c r="Q129" s="4">
        <v>0.50254629629629632</v>
      </c>
      <c r="R129" s="3">
        <v>43059</v>
      </c>
      <c r="S129" s="2"/>
      <c r="T129" s="2"/>
      <c r="U129" s="2" t="s">
        <v>228</v>
      </c>
    </row>
    <row r="130" spans="1:21" s="5" customFormat="1" ht="115.2" x14ac:dyDescent="0.3">
      <c r="A130" s="2">
        <v>317</v>
      </c>
      <c r="B130" s="2" t="s">
        <v>119</v>
      </c>
      <c r="C130" s="2"/>
      <c r="D130" s="2">
        <v>171762</v>
      </c>
      <c r="E130" s="2" t="s">
        <v>237</v>
      </c>
      <c r="F130" s="2" t="s">
        <v>238</v>
      </c>
      <c r="G130" s="2" t="s">
        <v>24</v>
      </c>
      <c r="H130" s="2" t="s">
        <v>122</v>
      </c>
      <c r="I130" s="2" t="s">
        <v>126</v>
      </c>
      <c r="J130" s="2" t="s">
        <v>124</v>
      </c>
      <c r="K130" s="2"/>
      <c r="L130" s="2">
        <v>91.7</v>
      </c>
      <c r="M130" s="2" t="s">
        <v>125</v>
      </c>
      <c r="N130" s="3">
        <v>43018</v>
      </c>
      <c r="O130" s="2"/>
      <c r="P130" s="3">
        <v>43033</v>
      </c>
      <c r="Q130" s="4">
        <v>0.44921296296296293</v>
      </c>
      <c r="R130" s="3">
        <v>43059</v>
      </c>
      <c r="S130" s="2"/>
      <c r="T130" s="2"/>
      <c r="U130" s="2" t="s">
        <v>228</v>
      </c>
    </row>
    <row r="131" spans="1:21" s="5" customFormat="1" ht="115.2" x14ac:dyDescent="0.3">
      <c r="A131" s="2">
        <v>317</v>
      </c>
      <c r="B131" s="2" t="s">
        <v>119</v>
      </c>
      <c r="C131" s="2"/>
      <c r="D131" s="2">
        <v>171762</v>
      </c>
      <c r="E131" s="2" t="s">
        <v>239</v>
      </c>
      <c r="F131" s="2" t="s">
        <v>240</v>
      </c>
      <c r="G131" s="2" t="s">
        <v>24</v>
      </c>
      <c r="H131" s="2" t="s">
        <v>122</v>
      </c>
      <c r="I131" s="2" t="s">
        <v>123</v>
      </c>
      <c r="J131" s="2" t="s">
        <v>124</v>
      </c>
      <c r="K131" s="2"/>
      <c r="L131" s="2">
        <v>500</v>
      </c>
      <c r="M131" s="2" t="s">
        <v>125</v>
      </c>
      <c r="N131" s="3">
        <v>43018</v>
      </c>
      <c r="O131" s="2"/>
      <c r="P131" s="3">
        <v>43028</v>
      </c>
      <c r="Q131" s="4">
        <v>0.50427083333333333</v>
      </c>
      <c r="R131" s="3">
        <v>43059</v>
      </c>
      <c r="S131" s="2"/>
      <c r="T131" s="2"/>
      <c r="U131" s="2" t="s">
        <v>228</v>
      </c>
    </row>
    <row r="132" spans="1:21" s="5" customFormat="1" ht="115.2" x14ac:dyDescent="0.3">
      <c r="A132" s="2">
        <v>317</v>
      </c>
      <c r="B132" s="2" t="s">
        <v>119</v>
      </c>
      <c r="C132" s="2"/>
      <c r="D132" s="2">
        <v>171762</v>
      </c>
      <c r="E132" s="2" t="s">
        <v>239</v>
      </c>
      <c r="F132" s="2" t="s">
        <v>240</v>
      </c>
      <c r="G132" s="2" t="s">
        <v>24</v>
      </c>
      <c r="H132" s="2" t="s">
        <v>122</v>
      </c>
      <c r="I132" s="2" t="s">
        <v>126</v>
      </c>
      <c r="J132" s="2" t="s">
        <v>124</v>
      </c>
      <c r="K132" s="2"/>
      <c r="L132" s="2">
        <v>33.5</v>
      </c>
      <c r="M132" s="2" t="s">
        <v>125</v>
      </c>
      <c r="N132" s="3">
        <v>43018</v>
      </c>
      <c r="O132" s="2"/>
      <c r="P132" s="3">
        <v>43033</v>
      </c>
      <c r="Q132" s="4">
        <v>0.44998842592592592</v>
      </c>
      <c r="R132" s="3">
        <v>43059</v>
      </c>
      <c r="S132" s="2"/>
      <c r="T132" s="2"/>
      <c r="U132" s="2" t="s">
        <v>228</v>
      </c>
    </row>
    <row r="133" spans="1:21" s="5" customFormat="1" ht="115.2" x14ac:dyDescent="0.3">
      <c r="A133" s="2">
        <v>317</v>
      </c>
      <c r="B133" s="2" t="s">
        <v>119</v>
      </c>
      <c r="C133" s="2"/>
      <c r="D133" s="2">
        <v>171762</v>
      </c>
      <c r="E133" s="2" t="s">
        <v>241</v>
      </c>
      <c r="F133" s="2" t="s">
        <v>242</v>
      </c>
      <c r="G133" s="2" t="s">
        <v>24</v>
      </c>
      <c r="H133" s="2" t="s">
        <v>122</v>
      </c>
      <c r="I133" s="2" t="s">
        <v>123</v>
      </c>
      <c r="J133" s="2" t="s">
        <v>124</v>
      </c>
      <c r="K133" s="2"/>
      <c r="L133" s="2">
        <v>256</v>
      </c>
      <c r="M133" s="2" t="s">
        <v>125</v>
      </c>
      <c r="N133" s="3">
        <v>43018</v>
      </c>
      <c r="O133" s="2"/>
      <c r="P133" s="3">
        <v>43028</v>
      </c>
      <c r="Q133" s="4">
        <v>0.50599537037037035</v>
      </c>
      <c r="R133" s="3">
        <v>43059</v>
      </c>
      <c r="S133" s="2"/>
      <c r="T133" s="2"/>
      <c r="U133" s="2" t="s">
        <v>228</v>
      </c>
    </row>
    <row r="134" spans="1:21" s="5" customFormat="1" ht="115.2" x14ac:dyDescent="0.3">
      <c r="A134" s="2">
        <v>317</v>
      </c>
      <c r="B134" s="2" t="s">
        <v>119</v>
      </c>
      <c r="C134" s="2"/>
      <c r="D134" s="2">
        <v>171762</v>
      </c>
      <c r="E134" s="2" t="s">
        <v>241</v>
      </c>
      <c r="F134" s="2" t="s">
        <v>242</v>
      </c>
      <c r="G134" s="2" t="s">
        <v>24</v>
      </c>
      <c r="H134" s="2" t="s">
        <v>122</v>
      </c>
      <c r="I134" s="2" t="s">
        <v>126</v>
      </c>
      <c r="J134" s="2" t="s">
        <v>124</v>
      </c>
      <c r="K134" s="2"/>
      <c r="L134" s="2">
        <v>34.700000000000003</v>
      </c>
      <c r="M134" s="2" t="s">
        <v>125</v>
      </c>
      <c r="N134" s="3">
        <v>43018</v>
      </c>
      <c r="O134" s="2"/>
      <c r="P134" s="3">
        <v>43033</v>
      </c>
      <c r="Q134" s="4">
        <v>0.45077546296296295</v>
      </c>
      <c r="R134" s="3">
        <v>43059</v>
      </c>
      <c r="S134" s="2"/>
      <c r="T134" s="2"/>
      <c r="U134" s="2" t="s">
        <v>228</v>
      </c>
    </row>
    <row r="135" spans="1:21" s="5" customFormat="1" ht="115.2" x14ac:dyDescent="0.3">
      <c r="A135" s="2">
        <v>317</v>
      </c>
      <c r="B135" s="2" t="s">
        <v>119</v>
      </c>
      <c r="C135" s="2"/>
      <c r="D135" s="2">
        <v>171762</v>
      </c>
      <c r="E135" s="2" t="s">
        <v>243</v>
      </c>
      <c r="F135" s="2" t="s">
        <v>244</v>
      </c>
      <c r="G135" s="2" t="s">
        <v>24</v>
      </c>
      <c r="H135" s="2" t="s">
        <v>122</v>
      </c>
      <c r="I135" s="2" t="s">
        <v>123</v>
      </c>
      <c r="J135" s="2" t="s">
        <v>124</v>
      </c>
      <c r="K135" s="2"/>
      <c r="L135" s="2">
        <v>244</v>
      </c>
      <c r="M135" s="2" t="s">
        <v>125</v>
      </c>
      <c r="N135" s="3">
        <v>43018</v>
      </c>
      <c r="O135" s="2"/>
      <c r="P135" s="3">
        <v>43028</v>
      </c>
      <c r="Q135" s="4">
        <v>0.50769675925925928</v>
      </c>
      <c r="R135" s="3">
        <v>43059</v>
      </c>
      <c r="S135" s="2"/>
      <c r="T135" s="2"/>
      <c r="U135" s="2" t="s">
        <v>228</v>
      </c>
    </row>
    <row r="136" spans="1:21" s="5" customFormat="1" ht="115.2" x14ac:dyDescent="0.3">
      <c r="A136" s="2">
        <v>317</v>
      </c>
      <c r="B136" s="2" t="s">
        <v>119</v>
      </c>
      <c r="C136" s="2"/>
      <c r="D136" s="2">
        <v>171762</v>
      </c>
      <c r="E136" s="2" t="s">
        <v>243</v>
      </c>
      <c r="F136" s="2" t="s">
        <v>244</v>
      </c>
      <c r="G136" s="2" t="s">
        <v>24</v>
      </c>
      <c r="H136" s="2" t="s">
        <v>122</v>
      </c>
      <c r="I136" s="2" t="s">
        <v>126</v>
      </c>
      <c r="J136" s="2" t="s">
        <v>124</v>
      </c>
      <c r="K136" s="2"/>
      <c r="L136" s="2">
        <v>39.299999999999997</v>
      </c>
      <c r="M136" s="2" t="s">
        <v>125</v>
      </c>
      <c r="N136" s="3">
        <v>43018</v>
      </c>
      <c r="O136" s="2"/>
      <c r="P136" s="3">
        <v>43033</v>
      </c>
      <c r="Q136" s="4">
        <v>0.45156250000000003</v>
      </c>
      <c r="R136" s="3">
        <v>43059</v>
      </c>
      <c r="S136" s="2"/>
      <c r="T136" s="2"/>
      <c r="U136" s="2" t="s">
        <v>228</v>
      </c>
    </row>
    <row r="137" spans="1:21" s="5" customFormat="1" ht="115.2" x14ac:dyDescent="0.3">
      <c r="A137" s="2">
        <v>317</v>
      </c>
      <c r="B137" s="2" t="s">
        <v>119</v>
      </c>
      <c r="C137" s="2"/>
      <c r="D137" s="2">
        <v>171762</v>
      </c>
      <c r="E137" s="2" t="s">
        <v>245</v>
      </c>
      <c r="F137" s="2" t="s">
        <v>94</v>
      </c>
      <c r="G137" s="2" t="s">
        <v>24</v>
      </c>
      <c r="H137" s="2" t="s">
        <v>122</v>
      </c>
      <c r="I137" s="2" t="s">
        <v>123</v>
      </c>
      <c r="J137" s="2" t="s">
        <v>124</v>
      </c>
      <c r="K137" s="2"/>
      <c r="L137" s="2">
        <v>966</v>
      </c>
      <c r="M137" s="2" t="s">
        <v>125</v>
      </c>
      <c r="N137" s="3">
        <v>43018</v>
      </c>
      <c r="O137" s="2"/>
      <c r="P137" s="3">
        <v>43028</v>
      </c>
      <c r="Q137" s="4">
        <v>0.50943287037037044</v>
      </c>
      <c r="R137" s="3">
        <v>43059</v>
      </c>
      <c r="S137" s="2"/>
      <c r="T137" s="2"/>
      <c r="U137" s="2" t="s">
        <v>228</v>
      </c>
    </row>
    <row r="138" spans="1:21" s="5" customFormat="1" ht="115.2" x14ac:dyDescent="0.3">
      <c r="A138" s="2">
        <v>317</v>
      </c>
      <c r="B138" s="2" t="s">
        <v>119</v>
      </c>
      <c r="C138" s="2"/>
      <c r="D138" s="2">
        <v>171762</v>
      </c>
      <c r="E138" s="2" t="s">
        <v>245</v>
      </c>
      <c r="F138" s="2" t="s">
        <v>94</v>
      </c>
      <c r="G138" s="2" t="s">
        <v>24</v>
      </c>
      <c r="H138" s="2" t="s">
        <v>122</v>
      </c>
      <c r="I138" s="2" t="s">
        <v>126</v>
      </c>
      <c r="J138" s="2" t="s">
        <v>124</v>
      </c>
      <c r="K138" s="2"/>
      <c r="L138" s="2">
        <v>383.2</v>
      </c>
      <c r="M138" s="2" t="s">
        <v>125</v>
      </c>
      <c r="N138" s="3">
        <v>43018</v>
      </c>
      <c r="O138" s="2"/>
      <c r="P138" s="3">
        <v>43033</v>
      </c>
      <c r="Q138" s="4">
        <v>0.56156249999999996</v>
      </c>
      <c r="R138" s="3">
        <v>43059</v>
      </c>
      <c r="S138" s="2"/>
      <c r="T138" s="2"/>
      <c r="U138" s="2" t="s">
        <v>228</v>
      </c>
    </row>
    <row r="139" spans="1:21" s="5" customFormat="1" ht="115.2" x14ac:dyDescent="0.3">
      <c r="A139" s="2">
        <v>317</v>
      </c>
      <c r="B139" s="2" t="s">
        <v>119</v>
      </c>
      <c r="C139" s="2"/>
      <c r="D139" s="2">
        <v>171762</v>
      </c>
      <c r="E139" s="2" t="s">
        <v>246</v>
      </c>
      <c r="F139" s="2" t="s">
        <v>247</v>
      </c>
      <c r="G139" s="2" t="s">
        <v>24</v>
      </c>
      <c r="H139" s="2" t="s">
        <v>122</v>
      </c>
      <c r="I139" s="2" t="s">
        <v>123</v>
      </c>
      <c r="J139" s="2" t="s">
        <v>124</v>
      </c>
      <c r="K139" s="2"/>
      <c r="L139" s="2">
        <v>393</v>
      </c>
      <c r="M139" s="2" t="s">
        <v>125</v>
      </c>
      <c r="N139" s="3">
        <v>43018</v>
      </c>
      <c r="O139" s="2"/>
      <c r="P139" s="3">
        <v>43028</v>
      </c>
      <c r="Q139" s="4">
        <v>0.51115740740740734</v>
      </c>
      <c r="R139" s="3">
        <v>43059</v>
      </c>
      <c r="S139" s="2"/>
      <c r="T139" s="2"/>
      <c r="U139" s="2" t="s">
        <v>228</v>
      </c>
    </row>
    <row r="140" spans="1:21" s="5" customFormat="1" ht="115.2" x14ac:dyDescent="0.3">
      <c r="A140" s="2">
        <v>317</v>
      </c>
      <c r="B140" s="2" t="s">
        <v>119</v>
      </c>
      <c r="C140" s="2"/>
      <c r="D140" s="2">
        <v>171762</v>
      </c>
      <c r="E140" s="2" t="s">
        <v>246</v>
      </c>
      <c r="F140" s="2" t="s">
        <v>247</v>
      </c>
      <c r="G140" s="2" t="s">
        <v>24</v>
      </c>
      <c r="H140" s="2" t="s">
        <v>122</v>
      </c>
      <c r="I140" s="2" t="s">
        <v>126</v>
      </c>
      <c r="J140" s="2" t="s">
        <v>124</v>
      </c>
      <c r="K140" s="2"/>
      <c r="L140" s="2">
        <v>171</v>
      </c>
      <c r="M140" s="2" t="s">
        <v>125</v>
      </c>
      <c r="N140" s="3">
        <v>43018</v>
      </c>
      <c r="O140" s="2"/>
      <c r="P140" s="3">
        <v>43033</v>
      </c>
      <c r="Q140" s="4">
        <v>0.45569444444444446</v>
      </c>
      <c r="R140" s="3">
        <v>43059</v>
      </c>
      <c r="S140" s="2"/>
      <c r="T140" s="2"/>
      <c r="U140" s="2" t="s">
        <v>228</v>
      </c>
    </row>
    <row r="141" spans="1:21" s="5" customFormat="1" ht="115.2" x14ac:dyDescent="0.3">
      <c r="A141" s="2">
        <v>317</v>
      </c>
      <c r="B141" s="2" t="s">
        <v>119</v>
      </c>
      <c r="C141" s="2"/>
      <c r="D141" s="2">
        <v>171762</v>
      </c>
      <c r="E141" s="2" t="s">
        <v>248</v>
      </c>
      <c r="F141" s="2" t="s">
        <v>249</v>
      </c>
      <c r="G141" s="2" t="s">
        <v>24</v>
      </c>
      <c r="H141" s="2" t="s">
        <v>122</v>
      </c>
      <c r="I141" s="2" t="s">
        <v>123</v>
      </c>
      <c r="J141" s="2" t="s">
        <v>124</v>
      </c>
      <c r="K141" s="2"/>
      <c r="L141" s="2">
        <v>302</v>
      </c>
      <c r="M141" s="2" t="s">
        <v>125</v>
      </c>
      <c r="N141" s="3">
        <v>43018</v>
      </c>
      <c r="O141" s="2"/>
      <c r="P141" s="3">
        <v>43028</v>
      </c>
      <c r="Q141" s="4">
        <v>0.51543981481481482</v>
      </c>
      <c r="R141" s="3">
        <v>43059</v>
      </c>
      <c r="S141" s="2"/>
      <c r="T141" s="2"/>
      <c r="U141" s="2" t="s">
        <v>228</v>
      </c>
    </row>
    <row r="142" spans="1:21" s="5" customFormat="1" ht="115.2" x14ac:dyDescent="0.3">
      <c r="A142" s="2">
        <v>317</v>
      </c>
      <c r="B142" s="2" t="s">
        <v>119</v>
      </c>
      <c r="C142" s="2"/>
      <c r="D142" s="2">
        <v>171762</v>
      </c>
      <c r="E142" s="2" t="s">
        <v>248</v>
      </c>
      <c r="F142" s="2" t="s">
        <v>249</v>
      </c>
      <c r="G142" s="2" t="s">
        <v>24</v>
      </c>
      <c r="H142" s="2" t="s">
        <v>122</v>
      </c>
      <c r="I142" s="2" t="s">
        <v>126</v>
      </c>
      <c r="J142" s="2" t="s">
        <v>124</v>
      </c>
      <c r="K142" s="2"/>
      <c r="L142" s="2">
        <v>125</v>
      </c>
      <c r="M142" s="2" t="s">
        <v>125</v>
      </c>
      <c r="N142" s="3">
        <v>43018</v>
      </c>
      <c r="O142" s="2"/>
      <c r="P142" s="3">
        <v>43033</v>
      </c>
      <c r="Q142" s="4">
        <v>0.45648148148148149</v>
      </c>
      <c r="R142" s="3">
        <v>43059</v>
      </c>
      <c r="S142" s="2"/>
      <c r="T142" s="2"/>
      <c r="U142" s="2" t="s">
        <v>228</v>
      </c>
    </row>
    <row r="143" spans="1:21" s="5" customFormat="1" ht="115.2" x14ac:dyDescent="0.3">
      <c r="A143" s="2">
        <v>317</v>
      </c>
      <c r="B143" s="2" t="s">
        <v>119</v>
      </c>
      <c r="C143" s="2"/>
      <c r="D143" s="2">
        <v>171762</v>
      </c>
      <c r="E143" s="2" t="s">
        <v>250</v>
      </c>
      <c r="F143" s="2" t="s">
        <v>251</v>
      </c>
      <c r="G143" s="2" t="s">
        <v>24</v>
      </c>
      <c r="H143" s="2" t="s">
        <v>122</v>
      </c>
      <c r="I143" s="2" t="s">
        <v>123</v>
      </c>
      <c r="J143" s="2" t="s">
        <v>124</v>
      </c>
      <c r="K143" s="2"/>
      <c r="L143" s="2">
        <v>306</v>
      </c>
      <c r="M143" s="2" t="s">
        <v>125</v>
      </c>
      <c r="N143" s="3">
        <v>43018</v>
      </c>
      <c r="O143" s="2"/>
      <c r="P143" s="3">
        <v>43028</v>
      </c>
      <c r="Q143" s="4">
        <v>0.51717592592592598</v>
      </c>
      <c r="R143" s="3">
        <v>43059</v>
      </c>
      <c r="S143" s="2"/>
      <c r="T143" s="2"/>
      <c r="U143" s="2" t="s">
        <v>228</v>
      </c>
    </row>
    <row r="144" spans="1:21" s="5" customFormat="1" ht="115.2" x14ac:dyDescent="0.3">
      <c r="A144" s="2">
        <v>317</v>
      </c>
      <c r="B144" s="2" t="s">
        <v>119</v>
      </c>
      <c r="C144" s="2"/>
      <c r="D144" s="2">
        <v>171762</v>
      </c>
      <c r="E144" s="2" t="s">
        <v>250</v>
      </c>
      <c r="F144" s="2" t="s">
        <v>251</v>
      </c>
      <c r="G144" s="2" t="s">
        <v>24</v>
      </c>
      <c r="H144" s="2" t="s">
        <v>122</v>
      </c>
      <c r="I144" s="2" t="s">
        <v>126</v>
      </c>
      <c r="J144" s="2" t="s">
        <v>124</v>
      </c>
      <c r="K144" s="2"/>
      <c r="L144" s="2">
        <v>124</v>
      </c>
      <c r="M144" s="2" t="s">
        <v>125</v>
      </c>
      <c r="N144" s="3">
        <v>43018</v>
      </c>
      <c r="O144" s="2"/>
      <c r="P144" s="3">
        <v>43033</v>
      </c>
      <c r="Q144" s="4">
        <v>0.45725694444444448</v>
      </c>
      <c r="R144" s="3">
        <v>43059</v>
      </c>
      <c r="S144" s="2"/>
      <c r="T144" s="2"/>
      <c r="U144" s="2" t="s">
        <v>228</v>
      </c>
    </row>
    <row r="145" spans="1:21" s="5" customFormat="1" ht="115.2" x14ac:dyDescent="0.3">
      <c r="A145" s="2">
        <v>317</v>
      </c>
      <c r="B145" s="2" t="s">
        <v>119</v>
      </c>
      <c r="C145" s="2"/>
      <c r="D145" s="2">
        <v>171762</v>
      </c>
      <c r="E145" s="2" t="s">
        <v>252</v>
      </c>
      <c r="F145" s="2" t="s">
        <v>253</v>
      </c>
      <c r="G145" s="2" t="s">
        <v>24</v>
      </c>
      <c r="H145" s="2" t="s">
        <v>122</v>
      </c>
      <c r="I145" s="2" t="s">
        <v>123</v>
      </c>
      <c r="J145" s="2" t="s">
        <v>124</v>
      </c>
      <c r="K145" s="2"/>
      <c r="L145" s="2">
        <v>1024.5</v>
      </c>
      <c r="M145" s="2" t="s">
        <v>125</v>
      </c>
      <c r="N145" s="3">
        <v>43018</v>
      </c>
      <c r="O145" s="2"/>
      <c r="P145" s="3">
        <v>43028</v>
      </c>
      <c r="Q145" s="4">
        <v>0.53344907407407405</v>
      </c>
      <c r="R145" s="3">
        <v>43059</v>
      </c>
      <c r="S145" s="2"/>
      <c r="T145" s="2"/>
      <c r="U145" s="2" t="s">
        <v>228</v>
      </c>
    </row>
    <row r="146" spans="1:21" s="5" customFormat="1" ht="115.2" x14ac:dyDescent="0.3">
      <c r="A146" s="2">
        <v>317</v>
      </c>
      <c r="B146" s="2" t="s">
        <v>119</v>
      </c>
      <c r="C146" s="2"/>
      <c r="D146" s="2">
        <v>171762</v>
      </c>
      <c r="E146" s="2" t="s">
        <v>252</v>
      </c>
      <c r="F146" s="2" t="s">
        <v>253</v>
      </c>
      <c r="G146" s="2" t="s">
        <v>24</v>
      </c>
      <c r="H146" s="2" t="s">
        <v>122</v>
      </c>
      <c r="I146" s="2" t="s">
        <v>126</v>
      </c>
      <c r="J146" s="2" t="s">
        <v>124</v>
      </c>
      <c r="K146" s="2"/>
      <c r="L146" s="2">
        <v>630</v>
      </c>
      <c r="M146" s="2" t="s">
        <v>125</v>
      </c>
      <c r="N146" s="3">
        <v>43018</v>
      </c>
      <c r="O146" s="2"/>
      <c r="P146" s="3">
        <v>43033</v>
      </c>
      <c r="Q146" s="4">
        <v>0.56971064814814809</v>
      </c>
      <c r="R146" s="3">
        <v>43059</v>
      </c>
      <c r="S146" s="2"/>
      <c r="T146" s="2"/>
      <c r="U146" s="2" t="s">
        <v>228</v>
      </c>
    </row>
    <row r="147" spans="1:21" s="5" customFormat="1" ht="115.2" x14ac:dyDescent="0.3">
      <c r="A147" s="2">
        <v>317</v>
      </c>
      <c r="B147" s="2" t="s">
        <v>119</v>
      </c>
      <c r="C147" s="2"/>
      <c r="D147" s="2">
        <v>171762</v>
      </c>
      <c r="E147" s="2" t="s">
        <v>254</v>
      </c>
      <c r="F147" s="2" t="s">
        <v>255</v>
      </c>
      <c r="G147" s="2" t="s">
        <v>24</v>
      </c>
      <c r="H147" s="2" t="s">
        <v>122</v>
      </c>
      <c r="I147" s="2" t="s">
        <v>123</v>
      </c>
      <c r="J147" s="2" t="s">
        <v>124</v>
      </c>
      <c r="K147" s="2"/>
      <c r="L147" s="2">
        <v>223</v>
      </c>
      <c r="M147" s="2" t="s">
        <v>125</v>
      </c>
      <c r="N147" s="3">
        <v>43018</v>
      </c>
      <c r="O147" s="2"/>
      <c r="P147" s="3">
        <v>43035</v>
      </c>
      <c r="Q147" s="4">
        <v>0.49483796296296295</v>
      </c>
      <c r="R147" s="3">
        <v>43059</v>
      </c>
      <c r="S147" s="2"/>
      <c r="T147" s="2"/>
      <c r="U147" s="2" t="s">
        <v>228</v>
      </c>
    </row>
    <row r="148" spans="1:21" s="5" customFormat="1" ht="115.2" x14ac:dyDescent="0.3">
      <c r="A148" s="2">
        <v>317</v>
      </c>
      <c r="B148" s="2" t="s">
        <v>119</v>
      </c>
      <c r="C148" s="2"/>
      <c r="D148" s="2">
        <v>171762</v>
      </c>
      <c r="E148" s="2" t="s">
        <v>254</v>
      </c>
      <c r="F148" s="2" t="s">
        <v>255</v>
      </c>
      <c r="G148" s="2" t="s">
        <v>24</v>
      </c>
      <c r="H148" s="2" t="s">
        <v>122</v>
      </c>
      <c r="I148" s="2" t="s">
        <v>126</v>
      </c>
      <c r="J148" s="2" t="s">
        <v>124</v>
      </c>
      <c r="K148" s="2"/>
      <c r="L148" s="2">
        <v>80.900000000000006</v>
      </c>
      <c r="M148" s="2" t="s">
        <v>125</v>
      </c>
      <c r="N148" s="3">
        <v>43018</v>
      </c>
      <c r="O148" s="2"/>
      <c r="P148" s="3">
        <v>43033</v>
      </c>
      <c r="Q148" s="4">
        <v>0.46684027777777781</v>
      </c>
      <c r="R148" s="3">
        <v>43059</v>
      </c>
      <c r="S148" s="2"/>
      <c r="T148" s="2"/>
      <c r="U148" s="2" t="s">
        <v>228</v>
      </c>
    </row>
    <row r="149" spans="1:21" s="5" customFormat="1" ht="115.2" x14ac:dyDescent="0.3">
      <c r="A149" s="2">
        <v>317</v>
      </c>
      <c r="B149" s="2" t="s">
        <v>119</v>
      </c>
      <c r="C149" s="2"/>
      <c r="D149" s="2">
        <v>171762</v>
      </c>
      <c r="E149" s="2" t="s">
        <v>256</v>
      </c>
      <c r="F149" s="2" t="s">
        <v>257</v>
      </c>
      <c r="G149" s="2" t="s">
        <v>24</v>
      </c>
      <c r="H149" s="2" t="s">
        <v>122</v>
      </c>
      <c r="I149" s="2" t="s">
        <v>123</v>
      </c>
      <c r="J149" s="2" t="s">
        <v>124</v>
      </c>
      <c r="K149" s="2"/>
      <c r="L149" s="2">
        <v>253.8</v>
      </c>
      <c r="M149" s="2" t="s">
        <v>125</v>
      </c>
      <c r="N149" s="3">
        <v>43019</v>
      </c>
      <c r="O149" s="2"/>
      <c r="P149" s="3">
        <v>43028</v>
      </c>
      <c r="Q149" s="4">
        <v>0.55076388888888894</v>
      </c>
      <c r="R149" s="3">
        <v>43059</v>
      </c>
      <c r="S149" s="2"/>
      <c r="T149" s="2"/>
      <c r="U149" s="2" t="s">
        <v>228</v>
      </c>
    </row>
    <row r="150" spans="1:21" s="5" customFormat="1" ht="115.2" x14ac:dyDescent="0.3">
      <c r="A150" s="2">
        <v>317</v>
      </c>
      <c r="B150" s="2" t="s">
        <v>119</v>
      </c>
      <c r="C150" s="2"/>
      <c r="D150" s="2">
        <v>171762</v>
      </c>
      <c r="E150" s="2" t="s">
        <v>256</v>
      </c>
      <c r="F150" s="2" t="s">
        <v>257</v>
      </c>
      <c r="G150" s="2" t="s">
        <v>24</v>
      </c>
      <c r="H150" s="2" t="s">
        <v>122</v>
      </c>
      <c r="I150" s="2" t="s">
        <v>126</v>
      </c>
      <c r="J150" s="2" t="s">
        <v>124</v>
      </c>
      <c r="K150" s="2"/>
      <c r="L150" s="2">
        <v>206</v>
      </c>
      <c r="M150" s="2" t="s">
        <v>125</v>
      </c>
      <c r="N150" s="3">
        <v>43019</v>
      </c>
      <c r="O150" s="2"/>
      <c r="P150" s="3">
        <v>43033</v>
      </c>
      <c r="Q150" s="4">
        <v>0.56347222222222226</v>
      </c>
      <c r="R150" s="3">
        <v>43059</v>
      </c>
      <c r="S150" s="2"/>
      <c r="T150" s="2"/>
      <c r="U150" s="2" t="s">
        <v>228</v>
      </c>
    </row>
    <row r="151" spans="1:21" s="5" customFormat="1" ht="115.2" x14ac:dyDescent="0.3">
      <c r="A151" s="2">
        <v>317</v>
      </c>
      <c r="B151" s="2" t="s">
        <v>119</v>
      </c>
      <c r="C151" s="2"/>
      <c r="D151" s="2">
        <v>171762</v>
      </c>
      <c r="E151" s="2" t="s">
        <v>258</v>
      </c>
      <c r="F151" s="2" t="s">
        <v>259</v>
      </c>
      <c r="G151" s="2" t="s">
        <v>24</v>
      </c>
      <c r="H151" s="2" t="s">
        <v>122</v>
      </c>
      <c r="I151" s="2" t="s">
        <v>123</v>
      </c>
      <c r="J151" s="2" t="s">
        <v>124</v>
      </c>
      <c r="K151" s="2"/>
      <c r="L151" s="2">
        <v>257.39999999999998</v>
      </c>
      <c r="M151" s="2" t="s">
        <v>125</v>
      </c>
      <c r="N151" s="3">
        <v>43019</v>
      </c>
      <c r="O151" s="2"/>
      <c r="P151" s="3">
        <v>43028</v>
      </c>
      <c r="Q151" s="4">
        <v>0.55259259259259264</v>
      </c>
      <c r="R151" s="3">
        <v>43059</v>
      </c>
      <c r="S151" s="2"/>
      <c r="T151" s="2"/>
      <c r="U151" s="2" t="s">
        <v>228</v>
      </c>
    </row>
    <row r="152" spans="1:21" s="5" customFormat="1" ht="115.2" x14ac:dyDescent="0.3">
      <c r="A152" s="2">
        <v>317</v>
      </c>
      <c r="B152" s="2" t="s">
        <v>119</v>
      </c>
      <c r="C152" s="2"/>
      <c r="D152" s="2">
        <v>171762</v>
      </c>
      <c r="E152" s="2" t="s">
        <v>258</v>
      </c>
      <c r="F152" s="2" t="s">
        <v>259</v>
      </c>
      <c r="G152" s="2" t="s">
        <v>24</v>
      </c>
      <c r="H152" s="2" t="s">
        <v>122</v>
      </c>
      <c r="I152" s="2" t="s">
        <v>126</v>
      </c>
      <c r="J152" s="2" t="s">
        <v>124</v>
      </c>
      <c r="K152" s="2"/>
      <c r="L152" s="2">
        <v>199</v>
      </c>
      <c r="M152" s="2" t="s">
        <v>125</v>
      </c>
      <c r="N152" s="3">
        <v>43019</v>
      </c>
      <c r="O152" s="2"/>
      <c r="P152" s="3">
        <v>43033</v>
      </c>
      <c r="Q152" s="4">
        <v>0.45880787037037035</v>
      </c>
      <c r="R152" s="3">
        <v>43059</v>
      </c>
      <c r="S152" s="2"/>
      <c r="T152" s="2"/>
      <c r="U152" s="2" t="s">
        <v>228</v>
      </c>
    </row>
    <row r="153" spans="1:21" s="5" customFormat="1" ht="115.2" x14ac:dyDescent="0.3">
      <c r="A153" s="2">
        <v>317</v>
      </c>
      <c r="B153" s="2" t="s">
        <v>119</v>
      </c>
      <c r="C153" s="2"/>
      <c r="D153" s="2">
        <v>171762</v>
      </c>
      <c r="E153" s="2" t="s">
        <v>260</v>
      </c>
      <c r="F153" s="2" t="s">
        <v>261</v>
      </c>
      <c r="G153" s="2" t="s">
        <v>24</v>
      </c>
      <c r="H153" s="2" t="s">
        <v>122</v>
      </c>
      <c r="I153" s="2" t="s">
        <v>123</v>
      </c>
      <c r="J153" s="2" t="s">
        <v>124</v>
      </c>
      <c r="K153" s="2"/>
      <c r="L153" s="2">
        <v>612</v>
      </c>
      <c r="M153" s="2" t="s">
        <v>125</v>
      </c>
      <c r="N153" s="3">
        <v>43019</v>
      </c>
      <c r="O153" s="2"/>
      <c r="P153" s="3">
        <v>43028</v>
      </c>
      <c r="Q153" s="4">
        <v>0.52043981481481483</v>
      </c>
      <c r="R153" s="3">
        <v>43059</v>
      </c>
      <c r="S153" s="2"/>
      <c r="T153" s="2"/>
      <c r="U153" s="2" t="s">
        <v>228</v>
      </c>
    </row>
    <row r="154" spans="1:21" s="5" customFormat="1" ht="115.2" x14ac:dyDescent="0.3">
      <c r="A154" s="2">
        <v>317</v>
      </c>
      <c r="B154" s="2" t="s">
        <v>119</v>
      </c>
      <c r="C154" s="2"/>
      <c r="D154" s="2">
        <v>171762</v>
      </c>
      <c r="E154" s="2" t="s">
        <v>260</v>
      </c>
      <c r="F154" s="2" t="s">
        <v>261</v>
      </c>
      <c r="G154" s="2" t="s">
        <v>24</v>
      </c>
      <c r="H154" s="2" t="s">
        <v>122</v>
      </c>
      <c r="I154" s="2" t="s">
        <v>126</v>
      </c>
      <c r="J154" s="2" t="s">
        <v>124</v>
      </c>
      <c r="K154" s="2"/>
      <c r="L154" s="2">
        <v>172</v>
      </c>
      <c r="M154" s="2" t="s">
        <v>125</v>
      </c>
      <c r="N154" s="3">
        <v>43019</v>
      </c>
      <c r="O154" s="2"/>
      <c r="P154" s="3">
        <v>43033</v>
      </c>
      <c r="Q154" s="4">
        <v>0.45959490740740744</v>
      </c>
      <c r="R154" s="3">
        <v>43059</v>
      </c>
      <c r="S154" s="2"/>
      <c r="T154" s="2"/>
      <c r="U154" s="2" t="s">
        <v>228</v>
      </c>
    </row>
    <row r="155" spans="1:21" s="5" customFormat="1" ht="115.2" x14ac:dyDescent="0.3">
      <c r="A155" s="2">
        <v>317</v>
      </c>
      <c r="B155" s="2" t="s">
        <v>119</v>
      </c>
      <c r="C155" s="2"/>
      <c r="D155" s="2">
        <v>171762</v>
      </c>
      <c r="E155" s="2" t="s">
        <v>262</v>
      </c>
      <c r="F155" s="2" t="s">
        <v>263</v>
      </c>
      <c r="G155" s="2" t="s">
        <v>24</v>
      </c>
      <c r="H155" s="2" t="s">
        <v>122</v>
      </c>
      <c r="I155" s="2" t="s">
        <v>123</v>
      </c>
      <c r="J155" s="2" t="s">
        <v>124</v>
      </c>
      <c r="K155" s="2"/>
      <c r="L155" s="2">
        <v>776</v>
      </c>
      <c r="M155" s="2" t="s">
        <v>125</v>
      </c>
      <c r="N155" s="3">
        <v>43019</v>
      </c>
      <c r="O155" s="2"/>
      <c r="P155" s="3">
        <v>43028</v>
      </c>
      <c r="Q155" s="4">
        <v>0.52376157407407409</v>
      </c>
      <c r="R155" s="3">
        <v>43059</v>
      </c>
      <c r="S155" s="2"/>
      <c r="T155" s="2"/>
      <c r="U155" s="2" t="s">
        <v>228</v>
      </c>
    </row>
    <row r="156" spans="1:21" s="5" customFormat="1" ht="115.2" x14ac:dyDescent="0.3">
      <c r="A156" s="2">
        <v>317</v>
      </c>
      <c r="B156" s="2" t="s">
        <v>119</v>
      </c>
      <c r="C156" s="2"/>
      <c r="D156" s="2">
        <v>171762</v>
      </c>
      <c r="E156" s="2" t="s">
        <v>262</v>
      </c>
      <c r="F156" s="2" t="s">
        <v>263</v>
      </c>
      <c r="G156" s="2" t="s">
        <v>24</v>
      </c>
      <c r="H156" s="2" t="s">
        <v>122</v>
      </c>
      <c r="I156" s="2" t="s">
        <v>126</v>
      </c>
      <c r="J156" s="2" t="s">
        <v>124</v>
      </c>
      <c r="K156" s="2"/>
      <c r="L156" s="2">
        <v>150</v>
      </c>
      <c r="M156" s="2" t="s">
        <v>125</v>
      </c>
      <c r="N156" s="3">
        <v>43019</v>
      </c>
      <c r="O156" s="2"/>
      <c r="P156" s="3">
        <v>43033</v>
      </c>
      <c r="Q156" s="4">
        <v>0.46037037037037037</v>
      </c>
      <c r="R156" s="3">
        <v>43059</v>
      </c>
      <c r="S156" s="2"/>
      <c r="T156" s="2"/>
      <c r="U156" s="2" t="s">
        <v>228</v>
      </c>
    </row>
    <row r="157" spans="1:21" s="5" customFormat="1" ht="115.2" x14ac:dyDescent="0.3">
      <c r="A157" s="2">
        <v>317</v>
      </c>
      <c r="B157" s="2" t="s">
        <v>119</v>
      </c>
      <c r="C157" s="2"/>
      <c r="D157" s="2">
        <v>171762</v>
      </c>
      <c r="E157" s="2" t="s">
        <v>264</v>
      </c>
      <c r="F157" s="2" t="s">
        <v>265</v>
      </c>
      <c r="G157" s="2" t="s">
        <v>24</v>
      </c>
      <c r="H157" s="2" t="s">
        <v>122</v>
      </c>
      <c r="I157" s="2" t="s">
        <v>123</v>
      </c>
      <c r="J157" s="2" t="s">
        <v>124</v>
      </c>
      <c r="K157" s="2"/>
      <c r="L157" s="2">
        <v>340.5</v>
      </c>
      <c r="M157" s="2" t="s">
        <v>125</v>
      </c>
      <c r="N157" s="3">
        <v>43019</v>
      </c>
      <c r="O157" s="2"/>
      <c r="P157" s="3">
        <v>43028</v>
      </c>
      <c r="Q157" s="4">
        <v>0.5272337962962963</v>
      </c>
      <c r="R157" s="3">
        <v>43059</v>
      </c>
      <c r="S157" s="2"/>
      <c r="T157" s="2"/>
      <c r="U157" s="2" t="s">
        <v>228</v>
      </c>
    </row>
    <row r="158" spans="1:21" s="5" customFormat="1" ht="115.2" x14ac:dyDescent="0.3">
      <c r="A158" s="2">
        <v>317</v>
      </c>
      <c r="B158" s="2" t="s">
        <v>119</v>
      </c>
      <c r="C158" s="2"/>
      <c r="D158" s="2">
        <v>171762</v>
      </c>
      <c r="E158" s="2" t="s">
        <v>264</v>
      </c>
      <c r="F158" s="2" t="s">
        <v>265</v>
      </c>
      <c r="G158" s="2" t="s">
        <v>24</v>
      </c>
      <c r="H158" s="2" t="s">
        <v>122</v>
      </c>
      <c r="I158" s="2" t="s">
        <v>126</v>
      </c>
      <c r="J158" s="2" t="s">
        <v>124</v>
      </c>
      <c r="K158" s="2"/>
      <c r="L158" s="2">
        <v>184</v>
      </c>
      <c r="M158" s="2" t="s">
        <v>125</v>
      </c>
      <c r="N158" s="3">
        <v>43019</v>
      </c>
      <c r="O158" s="2"/>
      <c r="P158" s="3">
        <v>43033</v>
      </c>
      <c r="Q158" s="4">
        <v>0.46190972222222221</v>
      </c>
      <c r="R158" s="3">
        <v>43059</v>
      </c>
      <c r="S158" s="2"/>
      <c r="T158" s="2"/>
      <c r="U158" s="2" t="s">
        <v>228</v>
      </c>
    </row>
    <row r="159" spans="1:21" s="5" customFormat="1" ht="115.2" x14ac:dyDescent="0.3">
      <c r="A159" s="2">
        <v>317</v>
      </c>
      <c r="B159" s="2" t="s">
        <v>119</v>
      </c>
      <c r="C159" s="2"/>
      <c r="D159" s="2">
        <v>171762</v>
      </c>
      <c r="E159" s="2" t="s">
        <v>266</v>
      </c>
      <c r="F159" s="2" t="s">
        <v>267</v>
      </c>
      <c r="G159" s="2" t="s">
        <v>24</v>
      </c>
      <c r="H159" s="2" t="s">
        <v>122</v>
      </c>
      <c r="I159" s="2" t="s">
        <v>123</v>
      </c>
      <c r="J159" s="2" t="s">
        <v>124</v>
      </c>
      <c r="K159" s="2"/>
      <c r="L159" s="2">
        <v>133.80000000000001</v>
      </c>
      <c r="M159" s="2" t="s">
        <v>125</v>
      </c>
      <c r="N159" s="3">
        <v>43019</v>
      </c>
      <c r="O159" s="2"/>
      <c r="P159" s="3">
        <v>43028</v>
      </c>
      <c r="Q159" s="4">
        <v>0.531712962962963</v>
      </c>
      <c r="R159" s="3">
        <v>43059</v>
      </c>
      <c r="S159" s="2"/>
      <c r="T159" s="2"/>
      <c r="U159" s="2" t="s">
        <v>228</v>
      </c>
    </row>
    <row r="160" spans="1:21" s="5" customFormat="1" ht="115.2" x14ac:dyDescent="0.3">
      <c r="A160" s="2">
        <v>317</v>
      </c>
      <c r="B160" s="2" t="s">
        <v>119</v>
      </c>
      <c r="C160" s="2"/>
      <c r="D160" s="2">
        <v>171762</v>
      </c>
      <c r="E160" s="2" t="s">
        <v>266</v>
      </c>
      <c r="F160" s="2" t="s">
        <v>267</v>
      </c>
      <c r="G160" s="2" t="s">
        <v>24</v>
      </c>
      <c r="H160" s="2" t="s">
        <v>122</v>
      </c>
      <c r="I160" s="2" t="s">
        <v>126</v>
      </c>
      <c r="J160" s="2" t="s">
        <v>124</v>
      </c>
      <c r="K160" s="2"/>
      <c r="L160" s="2">
        <v>91</v>
      </c>
      <c r="M160" s="2" t="s">
        <v>125</v>
      </c>
      <c r="N160" s="3">
        <v>43019</v>
      </c>
      <c r="O160" s="2"/>
      <c r="P160" s="3">
        <v>43033</v>
      </c>
      <c r="Q160" s="4">
        <v>0.4652662037037037</v>
      </c>
      <c r="R160" s="3">
        <v>43059</v>
      </c>
      <c r="S160" s="2"/>
      <c r="T160" s="2"/>
      <c r="U160" s="2" t="s">
        <v>228</v>
      </c>
    </row>
    <row r="161" spans="1:21" s="5" customFormat="1" x14ac:dyDescent="0.3">
      <c r="A161" s="2">
        <v>317</v>
      </c>
      <c r="B161" s="2" t="s">
        <v>119</v>
      </c>
      <c r="C161" s="2"/>
      <c r="D161" s="2">
        <v>171813</v>
      </c>
      <c r="E161" s="2" t="s">
        <v>268</v>
      </c>
      <c r="F161" s="2" t="s">
        <v>96</v>
      </c>
      <c r="G161" s="2" t="s">
        <v>24</v>
      </c>
      <c r="H161" s="2" t="s">
        <v>122</v>
      </c>
      <c r="I161" s="2" t="s">
        <v>123</v>
      </c>
      <c r="J161" s="2" t="s">
        <v>124</v>
      </c>
      <c r="K161" s="2"/>
      <c r="L161" s="2">
        <v>252</v>
      </c>
      <c r="M161" s="2" t="s">
        <v>125</v>
      </c>
      <c r="N161" s="3">
        <v>43025</v>
      </c>
      <c r="O161" s="2"/>
      <c r="P161" s="3">
        <v>43035</v>
      </c>
      <c r="Q161" s="4">
        <v>0.52585648148148145</v>
      </c>
      <c r="R161" s="3">
        <v>43059</v>
      </c>
      <c r="S161" s="2"/>
      <c r="T161" s="2"/>
      <c r="U161" s="2"/>
    </row>
    <row r="162" spans="1:21" s="5" customFormat="1" x14ac:dyDescent="0.3">
      <c r="A162" s="2">
        <v>317</v>
      </c>
      <c r="B162" s="2" t="s">
        <v>119</v>
      </c>
      <c r="C162" s="2"/>
      <c r="D162" s="2">
        <v>171813</v>
      </c>
      <c r="E162" s="2" t="s">
        <v>268</v>
      </c>
      <c r="F162" s="2" t="s">
        <v>96</v>
      </c>
      <c r="G162" s="2" t="s">
        <v>24</v>
      </c>
      <c r="H162" s="2" t="s">
        <v>122</v>
      </c>
      <c r="I162" s="2" t="s">
        <v>126</v>
      </c>
      <c r="J162" s="2" t="s">
        <v>124</v>
      </c>
      <c r="K162" s="2"/>
      <c r="L162" s="2">
        <v>86.7</v>
      </c>
      <c r="M162" s="2" t="s">
        <v>125</v>
      </c>
      <c r="N162" s="3">
        <v>43025</v>
      </c>
      <c r="O162" s="2"/>
      <c r="P162" s="3">
        <v>43033</v>
      </c>
      <c r="Q162" s="4">
        <v>0.50155092592592598</v>
      </c>
      <c r="R162" s="3">
        <v>43059</v>
      </c>
      <c r="S162" s="2"/>
      <c r="T162" s="2"/>
      <c r="U162" s="2"/>
    </row>
    <row r="163" spans="1:21" s="5" customFormat="1" x14ac:dyDescent="0.3">
      <c r="A163" s="2">
        <v>317</v>
      </c>
      <c r="B163" s="2" t="s">
        <v>119</v>
      </c>
      <c r="C163" s="2"/>
      <c r="D163" s="2">
        <v>171813</v>
      </c>
      <c r="E163" s="2" t="s">
        <v>269</v>
      </c>
      <c r="F163" s="2" t="s">
        <v>98</v>
      </c>
      <c r="G163" s="2" t="s">
        <v>24</v>
      </c>
      <c r="H163" s="2" t="s">
        <v>122</v>
      </c>
      <c r="I163" s="2" t="s">
        <v>123</v>
      </c>
      <c r="J163" s="2" t="s">
        <v>124</v>
      </c>
      <c r="K163" s="2"/>
      <c r="L163" s="2">
        <v>102</v>
      </c>
      <c r="M163" s="2" t="s">
        <v>125</v>
      </c>
      <c r="N163" s="3">
        <v>43025</v>
      </c>
      <c r="O163" s="2"/>
      <c r="P163" s="3">
        <v>43035</v>
      </c>
      <c r="Q163" s="4">
        <v>0.52758101851851846</v>
      </c>
      <c r="R163" s="3">
        <v>43059</v>
      </c>
      <c r="S163" s="2"/>
      <c r="T163" s="2"/>
      <c r="U163" s="2"/>
    </row>
    <row r="164" spans="1:21" s="5" customFormat="1" x14ac:dyDescent="0.3">
      <c r="A164" s="2">
        <v>317</v>
      </c>
      <c r="B164" s="2" t="s">
        <v>119</v>
      </c>
      <c r="C164" s="2"/>
      <c r="D164" s="2">
        <v>171813</v>
      </c>
      <c r="E164" s="2" t="s">
        <v>269</v>
      </c>
      <c r="F164" s="2" t="s">
        <v>98</v>
      </c>
      <c r="G164" s="2" t="s">
        <v>24</v>
      </c>
      <c r="H164" s="2" t="s">
        <v>122</v>
      </c>
      <c r="I164" s="2" t="s">
        <v>126</v>
      </c>
      <c r="J164" s="2" t="s">
        <v>124</v>
      </c>
      <c r="K164" s="2"/>
      <c r="L164" s="2">
        <v>23.9</v>
      </c>
      <c r="M164" s="2" t="s">
        <v>125</v>
      </c>
      <c r="N164" s="3">
        <v>43025</v>
      </c>
      <c r="O164" s="2"/>
      <c r="P164" s="3">
        <v>43033</v>
      </c>
      <c r="Q164" s="4">
        <v>0.50233796296296296</v>
      </c>
      <c r="R164" s="3">
        <v>43059</v>
      </c>
      <c r="S164" s="2"/>
      <c r="T164" s="2"/>
      <c r="U164" s="2"/>
    </row>
    <row r="165" spans="1:21" s="5" customFormat="1" x14ac:dyDescent="0.3">
      <c r="A165" s="2">
        <v>317</v>
      </c>
      <c r="B165" s="2" t="s">
        <v>119</v>
      </c>
      <c r="C165" s="2"/>
      <c r="D165" s="2">
        <v>171813</v>
      </c>
      <c r="E165" s="2" t="s">
        <v>270</v>
      </c>
      <c r="F165" s="2" t="s">
        <v>100</v>
      </c>
      <c r="G165" s="2" t="s">
        <v>24</v>
      </c>
      <c r="H165" s="2" t="s">
        <v>122</v>
      </c>
      <c r="I165" s="2" t="s">
        <v>123</v>
      </c>
      <c r="J165" s="2" t="s">
        <v>124</v>
      </c>
      <c r="K165" s="2"/>
      <c r="L165" s="2">
        <v>152.4</v>
      </c>
      <c r="M165" s="2" t="s">
        <v>125</v>
      </c>
      <c r="N165" s="3">
        <v>43025</v>
      </c>
      <c r="O165" s="2"/>
      <c r="P165" s="3">
        <v>43035</v>
      </c>
      <c r="Q165" s="4">
        <v>0.5295023148148148</v>
      </c>
      <c r="R165" s="3">
        <v>43059</v>
      </c>
      <c r="S165" s="2"/>
      <c r="T165" s="2"/>
      <c r="U165" s="2"/>
    </row>
    <row r="166" spans="1:21" s="5" customFormat="1" x14ac:dyDescent="0.3">
      <c r="A166" s="2">
        <v>317</v>
      </c>
      <c r="B166" s="2" t="s">
        <v>119</v>
      </c>
      <c r="C166" s="2"/>
      <c r="D166" s="2">
        <v>171813</v>
      </c>
      <c r="E166" s="2" t="s">
        <v>270</v>
      </c>
      <c r="F166" s="2" t="s">
        <v>100</v>
      </c>
      <c r="G166" s="2" t="s">
        <v>24</v>
      </c>
      <c r="H166" s="2" t="s">
        <v>122</v>
      </c>
      <c r="I166" s="2" t="s">
        <v>126</v>
      </c>
      <c r="J166" s="2" t="s">
        <v>124</v>
      </c>
      <c r="K166" s="2"/>
      <c r="L166" s="2">
        <v>121</v>
      </c>
      <c r="M166" s="2" t="s">
        <v>125</v>
      </c>
      <c r="N166" s="3">
        <v>43025</v>
      </c>
      <c r="O166" s="2"/>
      <c r="P166" s="3">
        <v>43033</v>
      </c>
      <c r="Q166" s="4">
        <v>0.50313657407407408</v>
      </c>
      <c r="R166" s="3">
        <v>43059</v>
      </c>
      <c r="S166" s="2"/>
      <c r="T166" s="2"/>
      <c r="U166" s="2"/>
    </row>
    <row r="167" spans="1:21" s="5" customFormat="1" x14ac:dyDescent="0.3">
      <c r="A167" s="2">
        <v>317</v>
      </c>
      <c r="B167" s="2" t="s">
        <v>119</v>
      </c>
      <c r="C167" s="2"/>
      <c r="D167" s="2">
        <v>171813</v>
      </c>
      <c r="E167" s="2" t="s">
        <v>271</v>
      </c>
      <c r="F167" s="2" t="s">
        <v>102</v>
      </c>
      <c r="G167" s="2" t="s">
        <v>24</v>
      </c>
      <c r="H167" s="2" t="s">
        <v>122</v>
      </c>
      <c r="I167" s="2" t="s">
        <v>123</v>
      </c>
      <c r="J167" s="2" t="s">
        <v>124</v>
      </c>
      <c r="K167" s="2"/>
      <c r="L167" s="2">
        <v>181.6</v>
      </c>
      <c r="M167" s="2" t="s">
        <v>125</v>
      </c>
      <c r="N167" s="3">
        <v>43025</v>
      </c>
      <c r="O167" s="2"/>
      <c r="P167" s="3">
        <v>43035</v>
      </c>
      <c r="Q167" s="4">
        <v>0.53142361111111114</v>
      </c>
      <c r="R167" s="3">
        <v>43059</v>
      </c>
      <c r="S167" s="2"/>
      <c r="T167" s="2"/>
      <c r="U167" s="2"/>
    </row>
    <row r="168" spans="1:21" s="5" customFormat="1" x14ac:dyDescent="0.3">
      <c r="A168" s="2">
        <v>317</v>
      </c>
      <c r="B168" s="2" t="s">
        <v>119</v>
      </c>
      <c r="C168" s="2"/>
      <c r="D168" s="2">
        <v>171813</v>
      </c>
      <c r="E168" s="2" t="s">
        <v>271</v>
      </c>
      <c r="F168" s="2" t="s">
        <v>102</v>
      </c>
      <c r="G168" s="2" t="s">
        <v>24</v>
      </c>
      <c r="H168" s="2" t="s">
        <v>122</v>
      </c>
      <c r="I168" s="2" t="s">
        <v>126</v>
      </c>
      <c r="J168" s="2" t="s">
        <v>124</v>
      </c>
      <c r="K168" s="2"/>
      <c r="L168" s="2">
        <v>123</v>
      </c>
      <c r="M168" s="2" t="s">
        <v>125</v>
      </c>
      <c r="N168" s="3">
        <v>43025</v>
      </c>
      <c r="O168" s="2"/>
      <c r="P168" s="3">
        <v>43033</v>
      </c>
      <c r="Q168" s="4">
        <v>0.50391203703703702</v>
      </c>
      <c r="R168" s="3">
        <v>43059</v>
      </c>
      <c r="S168" s="2"/>
      <c r="T168" s="2"/>
      <c r="U168" s="2"/>
    </row>
    <row r="169" spans="1:21" s="5" customFormat="1" x14ac:dyDescent="0.3">
      <c r="A169" s="2">
        <v>317</v>
      </c>
      <c r="B169" s="2" t="s">
        <v>119</v>
      </c>
      <c r="C169" s="2"/>
      <c r="D169" s="2">
        <v>171813</v>
      </c>
      <c r="E169" s="2" t="s">
        <v>272</v>
      </c>
      <c r="F169" s="2" t="s">
        <v>104</v>
      </c>
      <c r="G169" s="2" t="s">
        <v>24</v>
      </c>
      <c r="H169" s="2" t="s">
        <v>122</v>
      </c>
      <c r="I169" s="2" t="s">
        <v>123</v>
      </c>
      <c r="J169" s="2" t="s">
        <v>124</v>
      </c>
      <c r="K169" s="2"/>
      <c r="L169" s="2">
        <v>39.6</v>
      </c>
      <c r="M169" s="2" t="s">
        <v>125</v>
      </c>
      <c r="N169" s="3">
        <v>43025</v>
      </c>
      <c r="O169" s="2"/>
      <c r="P169" s="3">
        <v>43035</v>
      </c>
      <c r="Q169" s="4">
        <v>0.53221064814814811</v>
      </c>
      <c r="R169" s="3">
        <v>43059</v>
      </c>
      <c r="S169" s="2"/>
      <c r="T169" s="2"/>
      <c r="U169" s="2"/>
    </row>
    <row r="170" spans="1:21" s="5" customFormat="1" x14ac:dyDescent="0.3">
      <c r="A170" s="2">
        <v>317</v>
      </c>
      <c r="B170" s="2" t="s">
        <v>119</v>
      </c>
      <c r="C170" s="2"/>
      <c r="D170" s="2">
        <v>171813</v>
      </c>
      <c r="E170" s="2" t="s">
        <v>272</v>
      </c>
      <c r="F170" s="2" t="s">
        <v>104</v>
      </c>
      <c r="G170" s="2" t="s">
        <v>24</v>
      </c>
      <c r="H170" s="2" t="s">
        <v>122</v>
      </c>
      <c r="I170" s="2" t="s">
        <v>126</v>
      </c>
      <c r="J170" s="2" t="s">
        <v>124</v>
      </c>
      <c r="K170" s="2"/>
      <c r="L170" s="2">
        <v>21.4</v>
      </c>
      <c r="M170" s="2" t="s">
        <v>125</v>
      </c>
      <c r="N170" s="3">
        <v>43025</v>
      </c>
      <c r="O170" s="2"/>
      <c r="P170" s="3">
        <v>43033</v>
      </c>
      <c r="Q170" s="4">
        <v>0.50469907407407411</v>
      </c>
      <c r="R170" s="3">
        <v>43059</v>
      </c>
      <c r="S170" s="2"/>
      <c r="T170" s="2"/>
      <c r="U170" s="2"/>
    </row>
    <row r="171" spans="1:21" s="5" customFormat="1" x14ac:dyDescent="0.3">
      <c r="A171" s="2">
        <v>317</v>
      </c>
      <c r="B171" s="2" t="s">
        <v>119</v>
      </c>
      <c r="C171" s="2"/>
      <c r="D171" s="2">
        <v>171813</v>
      </c>
      <c r="E171" s="2" t="s">
        <v>273</v>
      </c>
      <c r="F171" s="2" t="s">
        <v>106</v>
      </c>
      <c r="G171" s="2" t="s">
        <v>24</v>
      </c>
      <c r="H171" s="2" t="s">
        <v>122</v>
      </c>
      <c r="I171" s="2" t="s">
        <v>123</v>
      </c>
      <c r="J171" s="2" t="s">
        <v>124</v>
      </c>
      <c r="K171" s="2"/>
      <c r="L171" s="2">
        <v>92.5</v>
      </c>
      <c r="M171" s="2" t="s">
        <v>125</v>
      </c>
      <c r="N171" s="3">
        <v>43025</v>
      </c>
      <c r="O171" s="2"/>
      <c r="P171" s="3">
        <v>43035</v>
      </c>
      <c r="Q171" s="4">
        <v>0.53298611111111105</v>
      </c>
      <c r="R171" s="3">
        <v>43059</v>
      </c>
      <c r="S171" s="2"/>
      <c r="T171" s="2"/>
      <c r="U171" s="2"/>
    </row>
    <row r="172" spans="1:21" s="5" customFormat="1" x14ac:dyDescent="0.3">
      <c r="A172" s="2">
        <v>317</v>
      </c>
      <c r="B172" s="2" t="s">
        <v>119</v>
      </c>
      <c r="C172" s="2"/>
      <c r="D172" s="2">
        <v>171813</v>
      </c>
      <c r="E172" s="2" t="s">
        <v>273</v>
      </c>
      <c r="F172" s="2" t="s">
        <v>106</v>
      </c>
      <c r="G172" s="2" t="s">
        <v>24</v>
      </c>
      <c r="H172" s="2" t="s">
        <v>122</v>
      </c>
      <c r="I172" s="2" t="s">
        <v>126</v>
      </c>
      <c r="J172" s="2" t="s">
        <v>124</v>
      </c>
      <c r="K172" s="2"/>
      <c r="L172" s="2">
        <v>77.8</v>
      </c>
      <c r="M172" s="2" t="s">
        <v>125</v>
      </c>
      <c r="N172" s="3">
        <v>43025</v>
      </c>
      <c r="O172" s="2"/>
      <c r="P172" s="3">
        <v>43033</v>
      </c>
      <c r="Q172" s="4">
        <v>0.50547453703703704</v>
      </c>
      <c r="R172" s="3">
        <v>43059</v>
      </c>
      <c r="S172" s="2"/>
      <c r="T172" s="2"/>
      <c r="U172" s="2"/>
    </row>
    <row r="173" spans="1:21" s="5" customFormat="1" x14ac:dyDescent="0.3">
      <c r="A173" s="2">
        <v>317</v>
      </c>
      <c r="B173" s="2" t="s">
        <v>119</v>
      </c>
      <c r="C173" s="2"/>
      <c r="D173" s="2">
        <v>171813</v>
      </c>
      <c r="E173" s="2" t="s">
        <v>274</v>
      </c>
      <c r="F173" s="2" t="s">
        <v>275</v>
      </c>
      <c r="G173" s="2" t="s">
        <v>24</v>
      </c>
      <c r="H173" s="2" t="s">
        <v>122</v>
      </c>
      <c r="I173" s="2" t="s">
        <v>123</v>
      </c>
      <c r="J173" s="2" t="s">
        <v>124</v>
      </c>
      <c r="K173" s="2"/>
      <c r="L173" s="2">
        <v>178</v>
      </c>
      <c r="M173" s="2" t="s">
        <v>125</v>
      </c>
      <c r="N173" s="3">
        <v>43025</v>
      </c>
      <c r="O173" s="2"/>
      <c r="P173" s="3">
        <v>43035</v>
      </c>
      <c r="Q173" s="4">
        <v>0.5430787037037037</v>
      </c>
      <c r="R173" s="3">
        <v>43059</v>
      </c>
      <c r="S173" s="2"/>
      <c r="T173" s="2"/>
      <c r="U173" s="2"/>
    </row>
    <row r="174" spans="1:21" s="5" customFormat="1" x14ac:dyDescent="0.3">
      <c r="A174" s="2">
        <v>317</v>
      </c>
      <c r="B174" s="2" t="s">
        <v>119</v>
      </c>
      <c r="C174" s="2"/>
      <c r="D174" s="2">
        <v>171813</v>
      </c>
      <c r="E174" s="2" t="s">
        <v>274</v>
      </c>
      <c r="F174" s="2" t="s">
        <v>275</v>
      </c>
      <c r="G174" s="2" t="s">
        <v>24</v>
      </c>
      <c r="H174" s="2" t="s">
        <v>122</v>
      </c>
      <c r="I174" s="2" t="s">
        <v>126</v>
      </c>
      <c r="J174" s="2" t="s">
        <v>124</v>
      </c>
      <c r="K174" s="2"/>
      <c r="L174" s="2">
        <v>115</v>
      </c>
      <c r="M174" s="2" t="s">
        <v>125</v>
      </c>
      <c r="N174" s="3">
        <v>43025</v>
      </c>
      <c r="O174" s="2"/>
      <c r="P174" s="3">
        <v>43033</v>
      </c>
      <c r="Q174" s="4">
        <v>0.51115740740740734</v>
      </c>
      <c r="R174" s="3">
        <v>43059</v>
      </c>
      <c r="S174" s="2"/>
      <c r="T174" s="2"/>
      <c r="U174" s="2"/>
    </row>
    <row r="175" spans="1:21" s="5" customFormat="1" x14ac:dyDescent="0.3">
      <c r="A175" s="2">
        <v>317</v>
      </c>
      <c r="B175" s="2" t="s">
        <v>119</v>
      </c>
      <c r="C175" s="2"/>
      <c r="D175" s="2">
        <v>171813</v>
      </c>
      <c r="E175" s="2" t="s">
        <v>276</v>
      </c>
      <c r="F175" s="2" t="s">
        <v>277</v>
      </c>
      <c r="G175" s="2" t="s">
        <v>24</v>
      </c>
      <c r="H175" s="2" t="s">
        <v>122</v>
      </c>
      <c r="I175" s="2" t="s">
        <v>123</v>
      </c>
      <c r="J175" s="2" t="s">
        <v>124</v>
      </c>
      <c r="K175" s="2"/>
      <c r="L175" s="2">
        <v>67.3</v>
      </c>
      <c r="M175" s="2" t="s">
        <v>125</v>
      </c>
      <c r="N175" s="3">
        <v>43025</v>
      </c>
      <c r="O175" s="2"/>
      <c r="P175" s="3">
        <v>43035</v>
      </c>
      <c r="Q175" s="4">
        <v>0.54385416666666664</v>
      </c>
      <c r="R175" s="3">
        <v>43059</v>
      </c>
      <c r="S175" s="2"/>
      <c r="T175" s="2"/>
      <c r="U175" s="2"/>
    </row>
    <row r="176" spans="1:21" s="5" customFormat="1" x14ac:dyDescent="0.3">
      <c r="A176" s="2">
        <v>317</v>
      </c>
      <c r="B176" s="2" t="s">
        <v>119</v>
      </c>
      <c r="C176" s="2"/>
      <c r="D176" s="2">
        <v>171813</v>
      </c>
      <c r="E176" s="2" t="s">
        <v>276</v>
      </c>
      <c r="F176" s="2" t="s">
        <v>277</v>
      </c>
      <c r="G176" s="2" t="s">
        <v>24</v>
      </c>
      <c r="H176" s="2" t="s">
        <v>122</v>
      </c>
      <c r="I176" s="2" t="s">
        <v>126</v>
      </c>
      <c r="J176" s="2" t="s">
        <v>124</v>
      </c>
      <c r="K176" s="2"/>
      <c r="L176" s="2">
        <v>49.5</v>
      </c>
      <c r="M176" s="2" t="s">
        <v>125</v>
      </c>
      <c r="N176" s="3">
        <v>43025</v>
      </c>
      <c r="O176" s="2"/>
      <c r="P176" s="3">
        <v>43033</v>
      </c>
      <c r="Q176" s="4">
        <v>0.51193287037037039</v>
      </c>
      <c r="R176" s="3">
        <v>43059</v>
      </c>
      <c r="S176" s="2"/>
      <c r="T176" s="2"/>
      <c r="U176" s="2"/>
    </row>
    <row r="177" spans="1:21" s="5" customFormat="1" x14ac:dyDescent="0.3">
      <c r="A177" s="2">
        <v>317</v>
      </c>
      <c r="B177" s="2" t="s">
        <v>119</v>
      </c>
      <c r="C177" s="2"/>
      <c r="D177" s="2">
        <v>171813</v>
      </c>
      <c r="E177" s="2" t="s">
        <v>278</v>
      </c>
      <c r="F177" s="2" t="s">
        <v>108</v>
      </c>
      <c r="G177" s="2" t="s">
        <v>24</v>
      </c>
      <c r="H177" s="2" t="s">
        <v>122</v>
      </c>
      <c r="I177" s="2" t="s">
        <v>123</v>
      </c>
      <c r="J177" s="2" t="s">
        <v>124</v>
      </c>
      <c r="K177" s="2"/>
      <c r="L177" s="2">
        <v>169</v>
      </c>
      <c r="M177" s="2" t="s">
        <v>125</v>
      </c>
      <c r="N177" s="3">
        <v>43025</v>
      </c>
      <c r="O177" s="2"/>
      <c r="P177" s="3">
        <v>43035</v>
      </c>
      <c r="Q177" s="4">
        <v>0.5337615740740741</v>
      </c>
      <c r="R177" s="3">
        <v>43059</v>
      </c>
      <c r="S177" s="2"/>
      <c r="T177" s="2"/>
      <c r="U177" s="2"/>
    </row>
    <row r="178" spans="1:21" s="5" customFormat="1" x14ac:dyDescent="0.3">
      <c r="A178" s="2">
        <v>317</v>
      </c>
      <c r="B178" s="2" t="s">
        <v>119</v>
      </c>
      <c r="C178" s="2"/>
      <c r="D178" s="2">
        <v>171813</v>
      </c>
      <c r="E178" s="2" t="s">
        <v>278</v>
      </c>
      <c r="F178" s="2" t="s">
        <v>108</v>
      </c>
      <c r="G178" s="2" t="s">
        <v>24</v>
      </c>
      <c r="H178" s="2" t="s">
        <v>122</v>
      </c>
      <c r="I178" s="2" t="s">
        <v>126</v>
      </c>
      <c r="J178" s="2" t="s">
        <v>124</v>
      </c>
      <c r="K178" s="2"/>
      <c r="L178" s="2">
        <v>133</v>
      </c>
      <c r="M178" s="2" t="s">
        <v>125</v>
      </c>
      <c r="N178" s="3">
        <v>43025</v>
      </c>
      <c r="O178" s="2"/>
      <c r="P178" s="3">
        <v>43033</v>
      </c>
      <c r="Q178" s="4">
        <v>0.50626157407407402</v>
      </c>
      <c r="R178" s="3">
        <v>43059</v>
      </c>
      <c r="S178" s="2"/>
      <c r="T178" s="2"/>
      <c r="U178" s="2"/>
    </row>
    <row r="179" spans="1:21" s="5" customFormat="1" x14ac:dyDescent="0.3">
      <c r="A179" s="2">
        <v>317</v>
      </c>
      <c r="B179" s="2" t="s">
        <v>119</v>
      </c>
      <c r="C179" s="2"/>
      <c r="D179" s="2">
        <v>171813</v>
      </c>
      <c r="E179" s="2" t="s">
        <v>279</v>
      </c>
      <c r="F179" s="2" t="s">
        <v>110</v>
      </c>
      <c r="G179" s="2" t="s">
        <v>24</v>
      </c>
      <c r="H179" s="2" t="s">
        <v>122</v>
      </c>
      <c r="I179" s="2" t="s">
        <v>123</v>
      </c>
      <c r="J179" s="2" t="s">
        <v>124</v>
      </c>
      <c r="K179" s="2"/>
      <c r="L179" s="2">
        <v>195</v>
      </c>
      <c r="M179" s="2" t="s">
        <v>125</v>
      </c>
      <c r="N179" s="3">
        <v>43025</v>
      </c>
      <c r="O179" s="2"/>
      <c r="P179" s="3">
        <v>43035</v>
      </c>
      <c r="Q179" s="4">
        <v>0.53549768518518526</v>
      </c>
      <c r="R179" s="3">
        <v>43059</v>
      </c>
      <c r="S179" s="2"/>
      <c r="T179" s="2"/>
      <c r="U179" s="2"/>
    </row>
    <row r="180" spans="1:21" s="5" customFormat="1" x14ac:dyDescent="0.3">
      <c r="A180" s="2">
        <v>317</v>
      </c>
      <c r="B180" s="2" t="s">
        <v>119</v>
      </c>
      <c r="C180" s="2"/>
      <c r="D180" s="2">
        <v>171813</v>
      </c>
      <c r="E180" s="2" t="s">
        <v>279</v>
      </c>
      <c r="F180" s="2" t="s">
        <v>110</v>
      </c>
      <c r="G180" s="2" t="s">
        <v>24</v>
      </c>
      <c r="H180" s="2" t="s">
        <v>122</v>
      </c>
      <c r="I180" s="2" t="s">
        <v>126</v>
      </c>
      <c r="J180" s="2" t="s">
        <v>124</v>
      </c>
      <c r="K180" s="2"/>
      <c r="L180" s="2">
        <v>47.9</v>
      </c>
      <c r="M180" s="2" t="s">
        <v>125</v>
      </c>
      <c r="N180" s="3">
        <v>43025</v>
      </c>
      <c r="O180" s="2"/>
      <c r="P180" s="3">
        <v>43033</v>
      </c>
      <c r="Q180" s="4">
        <v>0.50703703703703706</v>
      </c>
      <c r="R180" s="3">
        <v>43059</v>
      </c>
      <c r="S180" s="2"/>
      <c r="T180" s="2"/>
      <c r="U180" s="2"/>
    </row>
    <row r="181" spans="1:21" s="5" customFormat="1" x14ac:dyDescent="0.3">
      <c r="A181" s="2">
        <v>317</v>
      </c>
      <c r="B181" s="2" t="s">
        <v>119</v>
      </c>
      <c r="C181" s="2"/>
      <c r="D181" s="2">
        <v>171813</v>
      </c>
      <c r="E181" s="2" t="s">
        <v>280</v>
      </c>
      <c r="F181" s="2" t="s">
        <v>112</v>
      </c>
      <c r="G181" s="2" t="s">
        <v>24</v>
      </c>
      <c r="H181" s="2" t="s">
        <v>122</v>
      </c>
      <c r="I181" s="2" t="s">
        <v>123</v>
      </c>
      <c r="J181" s="2" t="s">
        <v>124</v>
      </c>
      <c r="K181" s="2"/>
      <c r="L181" s="2">
        <v>208.5</v>
      </c>
      <c r="M181" s="2" t="s">
        <v>125</v>
      </c>
      <c r="N181" s="3">
        <v>43025</v>
      </c>
      <c r="O181" s="2"/>
      <c r="P181" s="3">
        <v>43035</v>
      </c>
      <c r="Q181" s="4">
        <v>0.54134259259259265</v>
      </c>
      <c r="R181" s="3">
        <v>43059</v>
      </c>
      <c r="S181" s="2"/>
      <c r="T181" s="2"/>
      <c r="U181" s="2"/>
    </row>
    <row r="182" spans="1:21" s="5" customFormat="1" x14ac:dyDescent="0.3">
      <c r="A182" s="2">
        <v>317</v>
      </c>
      <c r="B182" s="2" t="s">
        <v>119</v>
      </c>
      <c r="C182" s="2"/>
      <c r="D182" s="2">
        <v>171813</v>
      </c>
      <c r="E182" s="2" t="s">
        <v>280</v>
      </c>
      <c r="F182" s="2" t="s">
        <v>112</v>
      </c>
      <c r="G182" s="2" t="s">
        <v>24</v>
      </c>
      <c r="H182" s="2" t="s">
        <v>122</v>
      </c>
      <c r="I182" s="2" t="s">
        <v>126</v>
      </c>
      <c r="J182" s="2" t="s">
        <v>124</v>
      </c>
      <c r="K182" s="2"/>
      <c r="L182" s="2">
        <v>16.399999999999999</v>
      </c>
      <c r="M182" s="2" t="s">
        <v>125</v>
      </c>
      <c r="N182" s="3">
        <v>43025</v>
      </c>
      <c r="O182" s="2"/>
      <c r="P182" s="3">
        <v>43033</v>
      </c>
      <c r="Q182" s="4">
        <v>0.51037037037037036</v>
      </c>
      <c r="R182" s="3">
        <v>43059</v>
      </c>
      <c r="S182" s="2"/>
      <c r="T182" s="2"/>
      <c r="U182" s="2"/>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7" sqref="I17"/>
    </sheetView>
  </sheetViews>
  <sheetFormatPr defaultRowHeight="14.4" x14ac:dyDescent="0.3"/>
  <sheetData>
    <row r="1" spans="1:1" x14ac:dyDescent="0.3">
      <c r="A1" t="s">
        <v>330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7"/>
  <sheetViews>
    <sheetView workbookViewId="0">
      <selection activeCell="H28" sqref="H28"/>
    </sheetView>
  </sheetViews>
  <sheetFormatPr defaultRowHeight="14.4" x14ac:dyDescent="0.3"/>
  <cols>
    <col min="1" max="1" width="16.77734375" bestFit="1" customWidth="1"/>
    <col min="2" max="2" width="26.33203125" bestFit="1" customWidth="1"/>
    <col min="3" max="3" width="6.88671875" bestFit="1" customWidth="1"/>
    <col min="4" max="5" width="6" bestFit="1" customWidth="1"/>
    <col min="6" max="6" width="4.5546875" bestFit="1" customWidth="1"/>
    <col min="7" max="7" width="8.88671875" style="6"/>
  </cols>
  <sheetData>
    <row r="1" spans="1:7" x14ac:dyDescent="0.3">
      <c r="A1" t="s">
        <v>5</v>
      </c>
      <c r="B1" t="s">
        <v>8</v>
      </c>
      <c r="C1" t="s">
        <v>10</v>
      </c>
      <c r="D1" t="s">
        <v>11</v>
      </c>
      <c r="E1" t="s">
        <v>12</v>
      </c>
      <c r="F1" t="s">
        <v>303</v>
      </c>
    </row>
    <row r="2" spans="1:7" s="5" customFormat="1" x14ac:dyDescent="0.3">
      <c r="A2" s="5" t="s">
        <v>121</v>
      </c>
      <c r="B2" s="5" t="s">
        <v>26</v>
      </c>
      <c r="D2" s="5">
        <v>3.81</v>
      </c>
      <c r="E2" s="5" t="s">
        <v>27</v>
      </c>
      <c r="G2" s="6"/>
    </row>
    <row r="3" spans="1:7" s="5" customFormat="1" x14ac:dyDescent="0.3">
      <c r="A3" s="5" t="s">
        <v>121</v>
      </c>
      <c r="B3" s="5" t="s">
        <v>123</v>
      </c>
      <c r="D3" s="5">
        <v>37</v>
      </c>
      <c r="E3" s="5" t="s">
        <v>125</v>
      </c>
      <c r="G3" s="6"/>
    </row>
    <row r="4" spans="1:7" s="5" customFormat="1" x14ac:dyDescent="0.3">
      <c r="A4" s="5" t="s">
        <v>121</v>
      </c>
      <c r="B4" s="5" t="s">
        <v>126</v>
      </c>
      <c r="D4" s="5">
        <v>13.6</v>
      </c>
      <c r="E4" s="5" t="s">
        <v>125</v>
      </c>
      <c r="G4" s="6"/>
    </row>
    <row r="5" spans="1:7" s="5" customFormat="1" x14ac:dyDescent="0.3">
      <c r="A5" s="5" t="s">
        <v>140</v>
      </c>
      <c r="B5" s="5" t="s">
        <v>123</v>
      </c>
      <c r="D5" s="5">
        <v>114.4</v>
      </c>
      <c r="E5" s="5" t="s">
        <v>125</v>
      </c>
      <c r="G5" s="6"/>
    </row>
    <row r="6" spans="1:7" s="5" customFormat="1" x14ac:dyDescent="0.3">
      <c r="A6" s="5" t="s">
        <v>140</v>
      </c>
      <c r="B6" s="5" t="s">
        <v>126</v>
      </c>
      <c r="D6" s="5">
        <v>34</v>
      </c>
      <c r="E6" s="5" t="s">
        <v>125</v>
      </c>
      <c r="G6" s="6"/>
    </row>
    <row r="7" spans="1:7" s="5" customFormat="1" x14ac:dyDescent="0.3">
      <c r="A7" s="5" t="s">
        <v>281</v>
      </c>
      <c r="B7" s="5" t="s">
        <v>26</v>
      </c>
      <c r="D7" s="5">
        <v>2.4</v>
      </c>
      <c r="E7" s="5" t="s">
        <v>27</v>
      </c>
      <c r="G7" s="6"/>
    </row>
    <row r="8" spans="1:7" s="5" customFormat="1" x14ac:dyDescent="0.3">
      <c r="A8" s="5" t="s">
        <v>281</v>
      </c>
      <c r="B8" s="5" t="s">
        <v>123</v>
      </c>
      <c r="D8" s="5">
        <v>116.1</v>
      </c>
      <c r="E8" s="5" t="s">
        <v>125</v>
      </c>
    </row>
    <row r="9" spans="1:7" s="5" customFormat="1" x14ac:dyDescent="0.3">
      <c r="A9" s="5" t="s">
        <v>281</v>
      </c>
      <c r="B9" s="5" t="s">
        <v>126</v>
      </c>
      <c r="D9" s="5">
        <v>73</v>
      </c>
      <c r="E9" s="5" t="s">
        <v>125</v>
      </c>
    </row>
    <row r="10" spans="1:7" s="5" customFormat="1" x14ac:dyDescent="0.3">
      <c r="A10" s="5" t="s">
        <v>196</v>
      </c>
      <c r="B10" s="5" t="s">
        <v>123</v>
      </c>
      <c r="D10" s="5">
        <v>119</v>
      </c>
      <c r="E10" s="5" t="s">
        <v>125</v>
      </c>
    </row>
    <row r="11" spans="1:7" s="5" customFormat="1" x14ac:dyDescent="0.3">
      <c r="A11" s="5" t="s">
        <v>196</v>
      </c>
      <c r="B11" s="5" t="s">
        <v>126</v>
      </c>
      <c r="D11" s="5">
        <v>18.3</v>
      </c>
      <c r="E11" s="5" t="s">
        <v>125</v>
      </c>
    </row>
    <row r="12" spans="1:7" s="5" customFormat="1" x14ac:dyDescent="0.3">
      <c r="A12" s="5" t="s">
        <v>76</v>
      </c>
      <c r="B12" s="5" t="s">
        <v>26</v>
      </c>
      <c r="D12" s="5">
        <v>3.53</v>
      </c>
      <c r="E12" s="5" t="s">
        <v>27</v>
      </c>
    </row>
    <row r="13" spans="1:7" s="5" customFormat="1" x14ac:dyDescent="0.3">
      <c r="A13" s="5" t="s">
        <v>76</v>
      </c>
      <c r="B13" s="5" t="s">
        <v>123</v>
      </c>
      <c r="D13" s="5">
        <v>49.3</v>
      </c>
      <c r="E13" s="5" t="s">
        <v>125</v>
      </c>
    </row>
    <row r="14" spans="1:7" s="5" customFormat="1" x14ac:dyDescent="0.3">
      <c r="A14" s="5" t="s">
        <v>76</v>
      </c>
      <c r="B14" s="5" t="s">
        <v>126</v>
      </c>
      <c r="D14" s="5">
        <v>14.8</v>
      </c>
      <c r="E14" s="5" t="s">
        <v>125</v>
      </c>
    </row>
    <row r="15" spans="1:7" s="5" customFormat="1" x14ac:dyDescent="0.3">
      <c r="A15" s="5" t="s">
        <v>227</v>
      </c>
      <c r="B15" s="5" t="s">
        <v>123</v>
      </c>
      <c r="D15" s="5">
        <v>1250</v>
      </c>
      <c r="E15" s="5" t="s">
        <v>125</v>
      </c>
    </row>
    <row r="16" spans="1:7" s="5" customFormat="1" x14ac:dyDescent="0.3">
      <c r="A16" s="5" t="s">
        <v>227</v>
      </c>
      <c r="B16" s="5" t="s">
        <v>126</v>
      </c>
      <c r="D16" s="5">
        <v>45.3</v>
      </c>
      <c r="E16" s="5" t="s">
        <v>125</v>
      </c>
    </row>
    <row r="17" spans="1:7" s="5" customFormat="1" x14ac:dyDescent="0.3">
      <c r="A17" s="5" t="s">
        <v>230</v>
      </c>
      <c r="B17" s="5" t="s">
        <v>123</v>
      </c>
      <c r="D17" s="5">
        <v>1204</v>
      </c>
      <c r="E17" s="5" t="s">
        <v>125</v>
      </c>
    </row>
    <row r="18" spans="1:7" s="5" customFormat="1" x14ac:dyDescent="0.3">
      <c r="A18" s="5" t="s">
        <v>230</v>
      </c>
      <c r="B18" s="5" t="s">
        <v>126</v>
      </c>
      <c r="D18" s="5">
        <v>35</v>
      </c>
      <c r="E18" s="5" t="s">
        <v>125</v>
      </c>
    </row>
    <row r="19" spans="1:7" s="5" customFormat="1" x14ac:dyDescent="0.3">
      <c r="A19" s="5" t="s">
        <v>232</v>
      </c>
      <c r="B19" s="5" t="s">
        <v>123</v>
      </c>
      <c r="D19" s="5">
        <v>914</v>
      </c>
      <c r="E19" s="5" t="s">
        <v>125</v>
      </c>
    </row>
    <row r="20" spans="1:7" s="5" customFormat="1" x14ac:dyDescent="0.3">
      <c r="A20" s="5" t="s">
        <v>232</v>
      </c>
      <c r="B20" s="5" t="s">
        <v>126</v>
      </c>
      <c r="D20" s="5">
        <v>37.9</v>
      </c>
      <c r="E20" s="5" t="s">
        <v>125</v>
      </c>
    </row>
    <row r="21" spans="1:7" s="5" customFormat="1" x14ac:dyDescent="0.3">
      <c r="A21" s="5" t="s">
        <v>29</v>
      </c>
      <c r="B21" s="5" t="s">
        <v>26</v>
      </c>
      <c r="D21" s="5">
        <v>5.09</v>
      </c>
      <c r="E21" s="5" t="s">
        <v>27</v>
      </c>
    </row>
    <row r="22" spans="1:7" s="5" customFormat="1" x14ac:dyDescent="0.3">
      <c r="A22" s="5" t="s">
        <v>29</v>
      </c>
      <c r="B22" s="5" t="s">
        <v>123</v>
      </c>
      <c r="D22" s="5">
        <v>137</v>
      </c>
      <c r="E22" s="5" t="s">
        <v>125</v>
      </c>
    </row>
    <row r="23" spans="1:7" s="5" customFormat="1" x14ac:dyDescent="0.3">
      <c r="A23" s="5" t="s">
        <v>29</v>
      </c>
      <c r="B23" s="5" t="s">
        <v>126</v>
      </c>
      <c r="D23" s="5">
        <v>53.4</v>
      </c>
      <c r="E23" s="5" t="s">
        <v>125</v>
      </c>
    </row>
    <row r="24" spans="1:7" s="5" customFormat="1" x14ac:dyDescent="0.3">
      <c r="A24" s="5" t="s">
        <v>142</v>
      </c>
      <c r="B24" s="5" t="s">
        <v>123</v>
      </c>
      <c r="D24" s="5">
        <v>674</v>
      </c>
      <c r="E24" s="5" t="s">
        <v>125</v>
      </c>
      <c r="G24" s="6"/>
    </row>
    <row r="25" spans="1:7" s="5" customFormat="1" x14ac:dyDescent="0.3">
      <c r="A25" s="5" t="s">
        <v>142</v>
      </c>
      <c r="B25" s="5" t="s">
        <v>126</v>
      </c>
      <c r="D25" s="5">
        <v>106</v>
      </c>
      <c r="E25" s="5" t="s">
        <v>125</v>
      </c>
      <c r="G25" s="6"/>
    </row>
    <row r="26" spans="1:7" s="5" customFormat="1" x14ac:dyDescent="0.3">
      <c r="A26" s="5" t="s">
        <v>282</v>
      </c>
      <c r="B26" s="5" t="s">
        <v>26</v>
      </c>
      <c r="D26" s="5">
        <v>6.3599999999999994</v>
      </c>
      <c r="E26" s="5" t="s">
        <v>27</v>
      </c>
      <c r="F26" s="5" t="s">
        <v>30</v>
      </c>
      <c r="G26" s="6"/>
    </row>
    <row r="27" spans="1:7" s="5" customFormat="1" x14ac:dyDescent="0.3">
      <c r="A27" s="5" t="s">
        <v>282</v>
      </c>
      <c r="B27" s="5" t="s">
        <v>123</v>
      </c>
      <c r="D27" s="5">
        <v>138.44999999999999</v>
      </c>
      <c r="E27" s="5" t="s">
        <v>125</v>
      </c>
      <c r="F27" s="5" t="s">
        <v>30</v>
      </c>
      <c r="G27" s="6"/>
    </row>
    <row r="28" spans="1:7" s="5" customFormat="1" x14ac:dyDescent="0.3">
      <c r="A28" s="5" t="s">
        <v>282</v>
      </c>
      <c r="B28" s="5" t="s">
        <v>126</v>
      </c>
      <c r="D28" s="5">
        <v>85.55</v>
      </c>
      <c r="E28" s="5" t="s">
        <v>125</v>
      </c>
      <c r="F28" s="5" t="s">
        <v>30</v>
      </c>
      <c r="G28" s="6"/>
    </row>
    <row r="29" spans="1:7" s="5" customFormat="1" x14ac:dyDescent="0.3">
      <c r="A29" s="5" t="s">
        <v>198</v>
      </c>
      <c r="B29" s="5" t="s">
        <v>123</v>
      </c>
      <c r="D29" s="5">
        <v>102.4</v>
      </c>
      <c r="E29" s="5" t="s">
        <v>125</v>
      </c>
    </row>
    <row r="30" spans="1:7" s="5" customFormat="1" x14ac:dyDescent="0.3">
      <c r="A30" s="5" t="s">
        <v>198</v>
      </c>
      <c r="B30" s="5" t="s">
        <v>126</v>
      </c>
      <c r="D30" s="5">
        <v>65.2</v>
      </c>
      <c r="E30" s="5" t="s">
        <v>125</v>
      </c>
    </row>
    <row r="31" spans="1:7" s="5" customFormat="1" x14ac:dyDescent="0.3">
      <c r="A31" s="5" t="s">
        <v>78</v>
      </c>
      <c r="B31" s="5" t="s">
        <v>26</v>
      </c>
      <c r="D31" s="5">
        <v>4.93</v>
      </c>
      <c r="E31" s="5" t="s">
        <v>27</v>
      </c>
      <c r="F31" s="5" t="s">
        <v>30</v>
      </c>
    </row>
    <row r="32" spans="1:7" s="5" customFormat="1" x14ac:dyDescent="0.3">
      <c r="A32" s="5" t="s">
        <v>78</v>
      </c>
      <c r="B32" s="5" t="s">
        <v>123</v>
      </c>
      <c r="D32" s="5">
        <v>81.3</v>
      </c>
      <c r="E32" s="5" t="s">
        <v>125</v>
      </c>
      <c r="F32" s="5" t="s">
        <v>30</v>
      </c>
    </row>
    <row r="33" spans="1:6" s="5" customFormat="1" x14ac:dyDescent="0.3">
      <c r="A33" s="5" t="s">
        <v>78</v>
      </c>
      <c r="B33" s="5" t="s">
        <v>126</v>
      </c>
      <c r="D33" s="5">
        <v>43.25</v>
      </c>
      <c r="E33" s="5" t="s">
        <v>125</v>
      </c>
      <c r="F33" s="5" t="s">
        <v>30</v>
      </c>
    </row>
    <row r="34" spans="1:6" s="5" customFormat="1" x14ac:dyDescent="0.3">
      <c r="A34" s="5" t="s">
        <v>234</v>
      </c>
      <c r="B34" s="5" t="s">
        <v>123</v>
      </c>
      <c r="D34" s="5">
        <v>1464</v>
      </c>
      <c r="E34" s="5" t="s">
        <v>125</v>
      </c>
    </row>
    <row r="35" spans="1:6" s="5" customFormat="1" x14ac:dyDescent="0.3">
      <c r="A35" s="5" t="s">
        <v>234</v>
      </c>
      <c r="B35" s="5" t="s">
        <v>126</v>
      </c>
      <c r="D35" s="5">
        <v>69.7</v>
      </c>
      <c r="E35" s="5" t="s">
        <v>125</v>
      </c>
    </row>
    <row r="36" spans="1:6" s="5" customFormat="1" x14ac:dyDescent="0.3">
      <c r="A36" s="5" t="s">
        <v>236</v>
      </c>
      <c r="B36" s="5" t="s">
        <v>123</v>
      </c>
      <c r="D36" s="5">
        <v>1322</v>
      </c>
      <c r="E36" s="5" t="s">
        <v>125</v>
      </c>
    </row>
    <row r="37" spans="1:6" s="5" customFormat="1" x14ac:dyDescent="0.3">
      <c r="A37" s="5" t="s">
        <v>236</v>
      </c>
      <c r="B37" s="5" t="s">
        <v>126</v>
      </c>
      <c r="D37" s="5">
        <v>77.5</v>
      </c>
      <c r="E37" s="5" t="s">
        <v>125</v>
      </c>
    </row>
    <row r="38" spans="1:6" s="5" customFormat="1" x14ac:dyDescent="0.3">
      <c r="A38" s="5" t="s">
        <v>238</v>
      </c>
      <c r="B38" s="5" t="s">
        <v>123</v>
      </c>
      <c r="D38" s="5">
        <v>1202</v>
      </c>
      <c r="E38" s="5" t="s">
        <v>125</v>
      </c>
    </row>
    <row r="39" spans="1:6" s="5" customFormat="1" x14ac:dyDescent="0.3">
      <c r="A39" s="5" t="s">
        <v>238</v>
      </c>
      <c r="B39" s="5" t="s">
        <v>126</v>
      </c>
      <c r="D39" s="5">
        <v>91.7</v>
      </c>
      <c r="E39" s="5" t="s">
        <v>125</v>
      </c>
    </row>
    <row r="40" spans="1:6" s="5" customFormat="1" x14ac:dyDescent="0.3">
      <c r="A40" s="5" t="s">
        <v>96</v>
      </c>
      <c r="B40" s="5" t="s">
        <v>26</v>
      </c>
      <c r="D40" s="5">
        <v>9.2200000000000006</v>
      </c>
      <c r="E40" s="5" t="s">
        <v>27</v>
      </c>
    </row>
    <row r="41" spans="1:6" s="5" customFormat="1" x14ac:dyDescent="0.3">
      <c r="A41" s="5" t="s">
        <v>96</v>
      </c>
      <c r="B41" s="5" t="s">
        <v>123</v>
      </c>
      <c r="D41" s="5">
        <v>252</v>
      </c>
      <c r="E41" s="5" t="s">
        <v>125</v>
      </c>
    </row>
    <row r="42" spans="1:6" s="5" customFormat="1" x14ac:dyDescent="0.3">
      <c r="A42" s="5" t="s">
        <v>96</v>
      </c>
      <c r="B42" s="5" t="s">
        <v>126</v>
      </c>
      <c r="D42" s="5">
        <v>86.7</v>
      </c>
      <c r="E42" s="5" t="s">
        <v>125</v>
      </c>
    </row>
    <row r="43" spans="1:6" s="5" customFormat="1" x14ac:dyDescent="0.3">
      <c r="A43" s="5" t="s">
        <v>32</v>
      </c>
      <c r="B43" s="5" t="s">
        <v>26</v>
      </c>
      <c r="D43" s="5">
        <v>3.19</v>
      </c>
      <c r="E43" s="5" t="s">
        <v>27</v>
      </c>
    </row>
    <row r="44" spans="1:6" s="5" customFormat="1" x14ac:dyDescent="0.3">
      <c r="A44" s="5" t="s">
        <v>32</v>
      </c>
      <c r="B44" s="5" t="s">
        <v>123</v>
      </c>
      <c r="D44" s="5">
        <v>152</v>
      </c>
      <c r="E44" s="5" t="s">
        <v>125</v>
      </c>
    </row>
    <row r="45" spans="1:6" s="5" customFormat="1" x14ac:dyDescent="0.3">
      <c r="A45" s="5" t="s">
        <v>32</v>
      </c>
      <c r="B45" s="5" t="s">
        <v>126</v>
      </c>
      <c r="D45" s="5">
        <v>21.5</v>
      </c>
      <c r="E45" s="5" t="s">
        <v>125</v>
      </c>
    </row>
    <row r="46" spans="1:6" s="5" customFormat="1" x14ac:dyDescent="0.3">
      <c r="A46" s="5" t="s">
        <v>144</v>
      </c>
      <c r="B46" s="5" t="s">
        <v>123</v>
      </c>
      <c r="D46" s="5">
        <v>698</v>
      </c>
      <c r="E46" s="5" t="s">
        <v>125</v>
      </c>
    </row>
    <row r="47" spans="1:6" s="5" customFormat="1" x14ac:dyDescent="0.3">
      <c r="A47" s="5" t="s">
        <v>144</v>
      </c>
      <c r="B47" s="5" t="s">
        <v>126</v>
      </c>
      <c r="D47" s="5">
        <v>32.4</v>
      </c>
      <c r="E47" s="5" t="s">
        <v>125</v>
      </c>
    </row>
    <row r="48" spans="1:6" s="5" customFormat="1" x14ac:dyDescent="0.3">
      <c r="A48" s="5" t="s">
        <v>284</v>
      </c>
      <c r="B48" s="5" t="s">
        <v>26</v>
      </c>
      <c r="D48" s="5">
        <v>1.29</v>
      </c>
      <c r="E48" s="5" t="s">
        <v>27</v>
      </c>
    </row>
    <row r="49" spans="1:5" s="5" customFormat="1" x14ac:dyDescent="0.3">
      <c r="A49" s="5" t="s">
        <v>284</v>
      </c>
      <c r="B49" s="5" t="s">
        <v>123</v>
      </c>
      <c r="D49" s="5">
        <v>64.8</v>
      </c>
      <c r="E49" s="5" t="s">
        <v>125</v>
      </c>
    </row>
    <row r="50" spans="1:5" s="5" customFormat="1" x14ac:dyDescent="0.3">
      <c r="A50" s="5" t="s">
        <v>284</v>
      </c>
      <c r="B50" s="5" t="s">
        <v>126</v>
      </c>
      <c r="D50" s="5">
        <v>22.5</v>
      </c>
      <c r="E50" s="5" t="s">
        <v>125</v>
      </c>
    </row>
    <row r="51" spans="1:5" s="5" customFormat="1" x14ac:dyDescent="0.3">
      <c r="A51" s="5" t="s">
        <v>200</v>
      </c>
      <c r="B51" s="5" t="s">
        <v>123</v>
      </c>
      <c r="D51" s="5">
        <v>67.599999999999994</v>
      </c>
      <c r="E51" s="5" t="s">
        <v>125</v>
      </c>
    </row>
    <row r="52" spans="1:5" s="5" customFormat="1" x14ac:dyDescent="0.3">
      <c r="A52" s="5" t="s">
        <v>200</v>
      </c>
      <c r="B52" s="5" t="s">
        <v>126</v>
      </c>
      <c r="D52" s="5">
        <v>32</v>
      </c>
      <c r="E52" s="5" t="s">
        <v>125</v>
      </c>
    </row>
    <row r="53" spans="1:5" s="5" customFormat="1" x14ac:dyDescent="0.3">
      <c r="A53" s="5" t="s">
        <v>82</v>
      </c>
      <c r="B53" s="5" t="s">
        <v>26</v>
      </c>
      <c r="D53" s="5">
        <v>1.05</v>
      </c>
      <c r="E53" s="5" t="s">
        <v>27</v>
      </c>
    </row>
    <row r="54" spans="1:5" s="5" customFormat="1" x14ac:dyDescent="0.3">
      <c r="A54" s="5" t="s">
        <v>82</v>
      </c>
      <c r="B54" s="5" t="s">
        <v>123</v>
      </c>
      <c r="D54" s="5">
        <v>78.3</v>
      </c>
      <c r="E54" s="5" t="s">
        <v>125</v>
      </c>
    </row>
    <row r="55" spans="1:5" s="5" customFormat="1" x14ac:dyDescent="0.3">
      <c r="A55" s="5" t="s">
        <v>82</v>
      </c>
      <c r="B55" s="5" t="s">
        <v>126</v>
      </c>
      <c r="D55" s="5">
        <v>31</v>
      </c>
      <c r="E55" s="5" t="s">
        <v>125</v>
      </c>
    </row>
    <row r="56" spans="1:5" s="5" customFormat="1" x14ac:dyDescent="0.3">
      <c r="A56" s="5" t="s">
        <v>240</v>
      </c>
      <c r="B56" s="5" t="s">
        <v>123</v>
      </c>
      <c r="D56" s="5">
        <v>500</v>
      </c>
      <c r="E56" s="5" t="s">
        <v>125</v>
      </c>
    </row>
    <row r="57" spans="1:5" s="5" customFormat="1" x14ac:dyDescent="0.3">
      <c r="A57" s="5" t="s">
        <v>240</v>
      </c>
      <c r="B57" s="5" t="s">
        <v>126</v>
      </c>
      <c r="D57" s="5">
        <v>33.5</v>
      </c>
      <c r="E57" s="5" t="s">
        <v>125</v>
      </c>
    </row>
    <row r="58" spans="1:5" s="5" customFormat="1" x14ac:dyDescent="0.3">
      <c r="A58" s="5" t="s">
        <v>242</v>
      </c>
      <c r="B58" s="5" t="s">
        <v>123</v>
      </c>
      <c r="D58" s="5">
        <v>256</v>
      </c>
      <c r="E58" s="5" t="s">
        <v>125</v>
      </c>
    </row>
    <row r="59" spans="1:5" s="5" customFormat="1" x14ac:dyDescent="0.3">
      <c r="A59" s="5" t="s">
        <v>242</v>
      </c>
      <c r="B59" s="5" t="s">
        <v>126</v>
      </c>
      <c r="D59" s="5">
        <v>34.700000000000003</v>
      </c>
      <c r="E59" s="5" t="s">
        <v>125</v>
      </c>
    </row>
    <row r="60" spans="1:5" s="5" customFormat="1" x14ac:dyDescent="0.3">
      <c r="A60" s="5" t="s">
        <v>244</v>
      </c>
      <c r="B60" s="5" t="s">
        <v>123</v>
      </c>
      <c r="D60" s="5">
        <v>244</v>
      </c>
      <c r="E60" s="5" t="s">
        <v>125</v>
      </c>
    </row>
    <row r="61" spans="1:5" s="5" customFormat="1" x14ac:dyDescent="0.3">
      <c r="A61" s="5" t="s">
        <v>244</v>
      </c>
      <c r="B61" s="5" t="s">
        <v>126</v>
      </c>
      <c r="D61" s="5">
        <v>39.299999999999997</v>
      </c>
      <c r="E61" s="5" t="s">
        <v>125</v>
      </c>
    </row>
    <row r="62" spans="1:5" s="5" customFormat="1" x14ac:dyDescent="0.3">
      <c r="A62" s="5" t="s">
        <v>98</v>
      </c>
      <c r="B62" s="5" t="s">
        <v>26</v>
      </c>
      <c r="D62" s="5">
        <v>1.38</v>
      </c>
      <c r="E62" s="5" t="s">
        <v>27</v>
      </c>
    </row>
    <row r="63" spans="1:5" s="5" customFormat="1" x14ac:dyDescent="0.3">
      <c r="A63" s="5" t="s">
        <v>98</v>
      </c>
      <c r="B63" s="5" t="s">
        <v>123</v>
      </c>
      <c r="D63" s="5">
        <v>102</v>
      </c>
      <c r="E63" s="5" t="s">
        <v>125</v>
      </c>
    </row>
    <row r="64" spans="1:5" s="5" customFormat="1" x14ac:dyDescent="0.3">
      <c r="A64" s="5" t="s">
        <v>98</v>
      </c>
      <c r="B64" s="5" t="s">
        <v>126</v>
      </c>
      <c r="D64" s="5">
        <v>23.9</v>
      </c>
      <c r="E64" s="5" t="s">
        <v>125</v>
      </c>
    </row>
    <row r="65" spans="1:7" s="5" customFormat="1" x14ac:dyDescent="0.3">
      <c r="A65" s="5" t="s">
        <v>320</v>
      </c>
      <c r="B65" s="5" t="s">
        <v>26</v>
      </c>
      <c r="D65" s="5">
        <v>9.6300000000000008</v>
      </c>
      <c r="E65" s="5" t="s">
        <v>27</v>
      </c>
    </row>
    <row r="66" spans="1:7" s="5" customFormat="1" x14ac:dyDescent="0.3">
      <c r="A66" s="5" t="s">
        <v>34</v>
      </c>
      <c r="B66" s="5" t="s">
        <v>26</v>
      </c>
      <c r="D66" s="5">
        <v>10.41</v>
      </c>
      <c r="E66" s="5" t="s">
        <v>27</v>
      </c>
    </row>
    <row r="67" spans="1:7" s="5" customFormat="1" x14ac:dyDescent="0.3">
      <c r="A67" s="5" t="s">
        <v>34</v>
      </c>
      <c r="B67" s="5" t="s">
        <v>123</v>
      </c>
      <c r="D67" s="5">
        <v>204</v>
      </c>
      <c r="E67" s="5" t="s">
        <v>125</v>
      </c>
    </row>
    <row r="68" spans="1:7" s="5" customFormat="1" x14ac:dyDescent="0.3">
      <c r="A68" s="5" t="s">
        <v>34</v>
      </c>
      <c r="B68" s="5" t="s">
        <v>126</v>
      </c>
      <c r="D68" s="5">
        <v>51.3</v>
      </c>
      <c r="E68" s="5" t="s">
        <v>125</v>
      </c>
    </row>
    <row r="69" spans="1:7" s="5" customFormat="1" x14ac:dyDescent="0.3">
      <c r="A69" s="5" t="s">
        <v>146</v>
      </c>
      <c r="B69" s="5" t="s">
        <v>123</v>
      </c>
      <c r="D69" s="5">
        <v>133</v>
      </c>
      <c r="E69" s="5" t="s">
        <v>125</v>
      </c>
    </row>
    <row r="70" spans="1:7" s="5" customFormat="1" x14ac:dyDescent="0.3">
      <c r="A70" s="5" t="s">
        <v>146</v>
      </c>
      <c r="B70" s="5" t="s">
        <v>126</v>
      </c>
      <c r="D70" s="5">
        <v>67.599999999999994</v>
      </c>
      <c r="E70" s="5" t="s">
        <v>125</v>
      </c>
    </row>
    <row r="71" spans="1:7" s="5" customFormat="1" x14ac:dyDescent="0.3">
      <c r="A71" s="5" t="s">
        <v>285</v>
      </c>
      <c r="B71" s="5" t="s">
        <v>26</v>
      </c>
      <c r="D71" s="5">
        <v>11.76</v>
      </c>
      <c r="E71" s="5" t="s">
        <v>27</v>
      </c>
    </row>
    <row r="72" spans="1:7" s="5" customFormat="1" x14ac:dyDescent="0.3">
      <c r="A72" s="5" t="s">
        <v>285</v>
      </c>
      <c r="B72" s="5" t="s">
        <v>123</v>
      </c>
      <c r="D72" s="5">
        <v>65.2</v>
      </c>
      <c r="E72" s="5" t="s">
        <v>125</v>
      </c>
    </row>
    <row r="73" spans="1:7" s="5" customFormat="1" x14ac:dyDescent="0.3">
      <c r="A73" s="5" t="s">
        <v>285</v>
      </c>
      <c r="B73" s="5" t="s">
        <v>126</v>
      </c>
      <c r="D73" s="5">
        <v>30.6</v>
      </c>
      <c r="E73" s="5" t="s">
        <v>125</v>
      </c>
    </row>
    <row r="74" spans="1:7" s="5" customFormat="1" x14ac:dyDescent="0.3">
      <c r="A74" s="5" t="s">
        <v>202</v>
      </c>
      <c r="B74" s="5" t="s">
        <v>123</v>
      </c>
      <c r="D74" s="5">
        <v>39</v>
      </c>
      <c r="E74" s="5" t="s">
        <v>125</v>
      </c>
    </row>
    <row r="75" spans="1:7" s="5" customFormat="1" x14ac:dyDescent="0.3">
      <c r="A75" s="5" t="s">
        <v>202</v>
      </c>
      <c r="B75" s="5" t="s">
        <v>126</v>
      </c>
      <c r="D75" s="5">
        <v>22.3</v>
      </c>
      <c r="E75" s="5" t="s">
        <v>125</v>
      </c>
    </row>
    <row r="76" spans="1:7" s="5" customFormat="1" x14ac:dyDescent="0.3">
      <c r="A76" s="5" t="s">
        <v>84</v>
      </c>
      <c r="B76" s="5" t="s">
        <v>26</v>
      </c>
      <c r="D76" s="5">
        <v>7.82</v>
      </c>
      <c r="E76" s="5" t="s">
        <v>27</v>
      </c>
      <c r="F76" s="5" t="s">
        <v>30</v>
      </c>
      <c r="G76" s="6"/>
    </row>
    <row r="77" spans="1:7" s="5" customFormat="1" x14ac:dyDescent="0.3">
      <c r="A77" s="5" t="s">
        <v>84</v>
      </c>
      <c r="B77" s="5" t="s">
        <v>123</v>
      </c>
      <c r="D77" s="5">
        <v>43.65</v>
      </c>
      <c r="E77" s="5" t="s">
        <v>125</v>
      </c>
      <c r="F77" s="5" t="s">
        <v>30</v>
      </c>
      <c r="G77" s="6"/>
    </row>
    <row r="78" spans="1:7" s="5" customFormat="1" x14ac:dyDescent="0.3">
      <c r="A78" s="5" t="s">
        <v>84</v>
      </c>
      <c r="B78" s="5" t="s">
        <v>126</v>
      </c>
      <c r="D78" s="5">
        <v>22.4</v>
      </c>
      <c r="E78" s="5" t="s">
        <v>125</v>
      </c>
      <c r="F78" s="5" t="s">
        <v>30</v>
      </c>
      <c r="G78" s="6"/>
    </row>
    <row r="79" spans="1:7" s="5" customFormat="1" x14ac:dyDescent="0.3">
      <c r="A79" s="5" t="s">
        <v>94</v>
      </c>
      <c r="B79" s="5" t="s">
        <v>26</v>
      </c>
      <c r="D79" s="5">
        <v>18.54</v>
      </c>
      <c r="E79" s="5" t="s">
        <v>27</v>
      </c>
      <c r="G79" s="6"/>
    </row>
    <row r="80" spans="1:7" s="5" customFormat="1" x14ac:dyDescent="0.3">
      <c r="A80" s="5" t="s">
        <v>94</v>
      </c>
      <c r="B80" s="5" t="s">
        <v>123</v>
      </c>
      <c r="D80" s="5">
        <v>966</v>
      </c>
      <c r="E80" s="5" t="s">
        <v>125</v>
      </c>
      <c r="G80" s="6"/>
    </row>
    <row r="81" spans="1:7" s="5" customFormat="1" x14ac:dyDescent="0.3">
      <c r="A81" s="5" t="s">
        <v>94</v>
      </c>
      <c r="B81" s="5" t="s">
        <v>126</v>
      </c>
      <c r="D81" s="5">
        <v>383.2</v>
      </c>
      <c r="E81" s="5" t="s">
        <v>125</v>
      </c>
      <c r="G81" s="6"/>
    </row>
    <row r="82" spans="1:7" s="5" customFormat="1" x14ac:dyDescent="0.3">
      <c r="A82" s="5" t="s">
        <v>100</v>
      </c>
      <c r="B82" s="5" t="s">
        <v>26</v>
      </c>
      <c r="D82" s="5">
        <v>12.629999999999999</v>
      </c>
      <c r="E82" s="5" t="s">
        <v>27</v>
      </c>
      <c r="F82" s="5" t="s">
        <v>30</v>
      </c>
    </row>
    <row r="83" spans="1:7" s="5" customFormat="1" x14ac:dyDescent="0.3">
      <c r="A83" s="5" t="s">
        <v>100</v>
      </c>
      <c r="B83" s="5" t="s">
        <v>123</v>
      </c>
      <c r="D83" s="5">
        <v>167</v>
      </c>
      <c r="E83" s="5" t="s">
        <v>125</v>
      </c>
      <c r="F83" s="5" t="s">
        <v>30</v>
      </c>
      <c r="G83" s="6"/>
    </row>
    <row r="84" spans="1:7" s="5" customFormat="1" x14ac:dyDescent="0.3">
      <c r="A84" s="5" t="s">
        <v>100</v>
      </c>
      <c r="B84" s="5" t="s">
        <v>126</v>
      </c>
      <c r="D84" s="5">
        <v>122</v>
      </c>
      <c r="E84" s="5" t="s">
        <v>125</v>
      </c>
      <c r="F84" s="5" t="s">
        <v>30</v>
      </c>
      <c r="G84" s="6"/>
    </row>
    <row r="85" spans="1:7" s="5" customFormat="1" x14ac:dyDescent="0.3">
      <c r="A85" s="5" t="s">
        <v>247</v>
      </c>
      <c r="B85" s="5" t="s">
        <v>123</v>
      </c>
      <c r="D85" s="5">
        <v>393</v>
      </c>
      <c r="E85" s="5" t="s">
        <v>125</v>
      </c>
    </row>
    <row r="86" spans="1:7" s="5" customFormat="1" x14ac:dyDescent="0.3">
      <c r="A86" s="5" t="s">
        <v>247</v>
      </c>
      <c r="B86" s="5" t="s">
        <v>126</v>
      </c>
      <c r="D86" s="5">
        <v>171</v>
      </c>
      <c r="E86" s="5" t="s">
        <v>125</v>
      </c>
    </row>
    <row r="87" spans="1:7" s="5" customFormat="1" x14ac:dyDescent="0.3">
      <c r="A87" s="5" t="s">
        <v>148</v>
      </c>
      <c r="B87" s="5" t="s">
        <v>123</v>
      </c>
      <c r="D87" s="5">
        <v>168.5</v>
      </c>
      <c r="E87" s="5" t="s">
        <v>125</v>
      </c>
    </row>
    <row r="88" spans="1:7" s="5" customFormat="1" x14ac:dyDescent="0.3">
      <c r="A88" s="5" t="s">
        <v>148</v>
      </c>
      <c r="B88" s="5" t="s">
        <v>126</v>
      </c>
      <c r="D88" s="5">
        <v>89.5</v>
      </c>
      <c r="E88" s="5" t="s">
        <v>125</v>
      </c>
    </row>
    <row r="89" spans="1:7" s="5" customFormat="1" x14ac:dyDescent="0.3">
      <c r="A89" s="5" t="s">
        <v>150</v>
      </c>
      <c r="B89" s="5" t="s">
        <v>123</v>
      </c>
      <c r="D89" s="5">
        <v>106</v>
      </c>
      <c r="E89" s="5" t="s">
        <v>125</v>
      </c>
    </row>
    <row r="90" spans="1:7" s="5" customFormat="1" x14ac:dyDescent="0.3">
      <c r="A90" s="5" t="s">
        <v>150</v>
      </c>
      <c r="B90" s="5" t="s">
        <v>126</v>
      </c>
      <c r="D90" s="5">
        <v>77.3</v>
      </c>
      <c r="E90" s="5" t="s">
        <v>125</v>
      </c>
    </row>
    <row r="91" spans="1:7" s="5" customFormat="1" x14ac:dyDescent="0.3">
      <c r="A91" s="5" t="s">
        <v>286</v>
      </c>
      <c r="B91" s="5" t="s">
        <v>26</v>
      </c>
      <c r="D91" s="5">
        <v>3.06</v>
      </c>
      <c r="E91" s="5" t="s">
        <v>27</v>
      </c>
    </row>
    <row r="92" spans="1:7" s="5" customFormat="1" x14ac:dyDescent="0.3">
      <c r="A92" s="5" t="s">
        <v>286</v>
      </c>
      <c r="B92" s="5" t="s">
        <v>123</v>
      </c>
      <c r="D92" s="5">
        <v>51.8</v>
      </c>
      <c r="E92" s="5" t="s">
        <v>125</v>
      </c>
    </row>
    <row r="93" spans="1:7" s="5" customFormat="1" x14ac:dyDescent="0.3">
      <c r="A93" s="5" t="s">
        <v>286</v>
      </c>
      <c r="B93" s="5" t="s">
        <v>126</v>
      </c>
      <c r="D93" s="5">
        <v>19.100000000000001</v>
      </c>
      <c r="E93" s="5" t="s">
        <v>125</v>
      </c>
    </row>
    <row r="94" spans="1:7" s="5" customFormat="1" x14ac:dyDescent="0.3">
      <c r="A94" s="5" t="s">
        <v>204</v>
      </c>
      <c r="B94" s="5" t="s">
        <v>123</v>
      </c>
      <c r="D94" s="5">
        <v>100.80000000000001</v>
      </c>
      <c r="E94" s="5" t="s">
        <v>125</v>
      </c>
      <c r="F94" s="5" t="s">
        <v>30</v>
      </c>
    </row>
    <row r="95" spans="1:7" s="5" customFormat="1" x14ac:dyDescent="0.3">
      <c r="A95" s="5" t="s">
        <v>204</v>
      </c>
      <c r="B95" s="5" t="s">
        <v>126</v>
      </c>
      <c r="D95" s="5">
        <v>32.299999999999997</v>
      </c>
      <c r="E95" s="5" t="s">
        <v>125</v>
      </c>
      <c r="F95" s="5" t="s">
        <v>30</v>
      </c>
    </row>
    <row r="96" spans="1:7" s="5" customFormat="1" x14ac:dyDescent="0.3">
      <c r="A96" s="5" t="s">
        <v>249</v>
      </c>
      <c r="B96" s="5" t="s">
        <v>123</v>
      </c>
      <c r="D96" s="5">
        <v>304</v>
      </c>
      <c r="E96" s="5" t="s">
        <v>125</v>
      </c>
      <c r="F96" s="5" t="s">
        <v>30</v>
      </c>
      <c r="G96" s="6"/>
    </row>
    <row r="97" spans="1:7" s="5" customFormat="1" x14ac:dyDescent="0.3">
      <c r="A97" s="5" t="s">
        <v>249</v>
      </c>
      <c r="B97" s="5" t="s">
        <v>126</v>
      </c>
      <c r="D97" s="5">
        <v>124.5</v>
      </c>
      <c r="E97" s="5" t="s">
        <v>125</v>
      </c>
      <c r="F97" s="5" t="s">
        <v>30</v>
      </c>
      <c r="G97" s="6"/>
    </row>
    <row r="98" spans="1:7" s="5" customFormat="1" x14ac:dyDescent="0.3">
      <c r="A98" s="5" t="s">
        <v>104</v>
      </c>
      <c r="B98" s="5" t="s">
        <v>26</v>
      </c>
      <c r="D98" s="5">
        <v>2.04</v>
      </c>
      <c r="E98" s="5" t="s">
        <v>27</v>
      </c>
    </row>
    <row r="99" spans="1:7" s="5" customFormat="1" x14ac:dyDescent="0.3">
      <c r="A99" s="5" t="s">
        <v>104</v>
      </c>
      <c r="B99" s="5" t="s">
        <v>123</v>
      </c>
      <c r="D99" s="5">
        <v>39.6</v>
      </c>
      <c r="E99" s="5" t="s">
        <v>125</v>
      </c>
      <c r="G99" s="6"/>
    </row>
    <row r="100" spans="1:7" s="5" customFormat="1" x14ac:dyDescent="0.3">
      <c r="A100" s="5" t="s">
        <v>104</v>
      </c>
      <c r="B100" s="5" t="s">
        <v>126</v>
      </c>
      <c r="D100" s="5">
        <v>21.4</v>
      </c>
      <c r="E100" s="5" t="s">
        <v>125</v>
      </c>
    </row>
    <row r="101" spans="1:7" s="5" customFormat="1" x14ac:dyDescent="0.3">
      <c r="A101" s="5" t="s">
        <v>36</v>
      </c>
      <c r="B101" s="5" t="s">
        <v>26</v>
      </c>
      <c r="D101" s="5">
        <v>1.1299999999999999</v>
      </c>
      <c r="E101" s="5" t="s">
        <v>27</v>
      </c>
    </row>
    <row r="102" spans="1:7" s="5" customFormat="1" x14ac:dyDescent="0.3">
      <c r="A102" s="5" t="s">
        <v>131</v>
      </c>
      <c r="B102" s="5" t="s">
        <v>123</v>
      </c>
      <c r="D102" s="5">
        <v>92.6</v>
      </c>
      <c r="E102" s="5" t="s">
        <v>125</v>
      </c>
    </row>
    <row r="103" spans="1:7" s="5" customFormat="1" x14ac:dyDescent="0.3">
      <c r="A103" s="5" t="s">
        <v>131</v>
      </c>
      <c r="B103" s="5" t="s">
        <v>126</v>
      </c>
      <c r="D103" s="5">
        <v>45.2</v>
      </c>
      <c r="E103" s="5" t="s">
        <v>125</v>
      </c>
    </row>
    <row r="104" spans="1:7" s="5" customFormat="1" x14ac:dyDescent="0.3">
      <c r="A104" s="5" t="s">
        <v>152</v>
      </c>
      <c r="B104" s="5" t="s">
        <v>123</v>
      </c>
      <c r="D104" s="5">
        <v>419.5</v>
      </c>
      <c r="E104" s="5" t="s">
        <v>125</v>
      </c>
      <c r="F104" s="5" t="s">
        <v>30</v>
      </c>
    </row>
    <row r="105" spans="1:7" s="5" customFormat="1" x14ac:dyDescent="0.3">
      <c r="A105" s="5" t="s">
        <v>152</v>
      </c>
      <c r="B105" s="5" t="s">
        <v>126</v>
      </c>
      <c r="D105" s="5">
        <v>411</v>
      </c>
      <c r="E105" s="5" t="s">
        <v>125</v>
      </c>
      <c r="F105" s="5" t="s">
        <v>30</v>
      </c>
    </row>
    <row r="106" spans="1:7" s="5" customFormat="1" x14ac:dyDescent="0.3">
      <c r="A106" s="5" t="s">
        <v>287</v>
      </c>
      <c r="B106" s="5" t="s">
        <v>26</v>
      </c>
      <c r="D106" s="5">
        <v>1.2</v>
      </c>
      <c r="E106" s="5" t="s">
        <v>27</v>
      </c>
      <c r="F106" s="5" t="s">
        <v>30</v>
      </c>
    </row>
    <row r="107" spans="1:7" s="5" customFormat="1" x14ac:dyDescent="0.3">
      <c r="A107" s="5" t="s">
        <v>287</v>
      </c>
      <c r="B107" s="5" t="s">
        <v>123</v>
      </c>
      <c r="D107" s="5">
        <v>77.849999999999994</v>
      </c>
      <c r="E107" s="5" t="s">
        <v>125</v>
      </c>
      <c r="F107" s="5" t="s">
        <v>30</v>
      </c>
      <c r="G107" s="6"/>
    </row>
    <row r="108" spans="1:7" s="5" customFormat="1" x14ac:dyDescent="0.3">
      <c r="A108" s="5" t="s">
        <v>287</v>
      </c>
      <c r="B108" s="5" t="s">
        <v>126</v>
      </c>
      <c r="D108" s="5">
        <v>38.1</v>
      </c>
      <c r="E108" s="5" t="s">
        <v>125</v>
      </c>
      <c r="F108" s="5" t="s">
        <v>30</v>
      </c>
      <c r="G108" s="6"/>
    </row>
    <row r="109" spans="1:7" s="5" customFormat="1" x14ac:dyDescent="0.3">
      <c r="A109" s="5" t="s">
        <v>208</v>
      </c>
      <c r="B109" s="5" t="s">
        <v>123</v>
      </c>
      <c r="D109" s="5">
        <v>126.9</v>
      </c>
      <c r="E109" s="5" t="s">
        <v>125</v>
      </c>
      <c r="F109" s="5" t="s">
        <v>30</v>
      </c>
      <c r="G109" s="6"/>
    </row>
    <row r="110" spans="1:7" s="5" customFormat="1" x14ac:dyDescent="0.3">
      <c r="A110" s="5" t="s">
        <v>208</v>
      </c>
      <c r="B110" s="5" t="s">
        <v>126</v>
      </c>
      <c r="D110" s="5">
        <v>34.85</v>
      </c>
      <c r="E110" s="5" t="s">
        <v>125</v>
      </c>
      <c r="F110" s="5" t="s">
        <v>30</v>
      </c>
      <c r="G110" s="6"/>
    </row>
    <row r="111" spans="1:7" s="5" customFormat="1" x14ac:dyDescent="0.3">
      <c r="A111" s="5" t="s">
        <v>88</v>
      </c>
      <c r="B111" s="5" t="s">
        <v>26</v>
      </c>
      <c r="D111" s="5">
        <v>0.19</v>
      </c>
      <c r="E111" s="5" t="s">
        <v>27</v>
      </c>
      <c r="G111" s="6"/>
    </row>
    <row r="112" spans="1:7" s="5" customFormat="1" x14ac:dyDescent="0.3">
      <c r="A112" s="5" t="s">
        <v>88</v>
      </c>
      <c r="B112" s="5" t="s">
        <v>123</v>
      </c>
      <c r="D112" s="5">
        <v>26</v>
      </c>
      <c r="E112" s="5" t="s">
        <v>125</v>
      </c>
      <c r="G112" s="6"/>
    </row>
    <row r="113" spans="1:7" s="5" customFormat="1" x14ac:dyDescent="0.3">
      <c r="A113" s="5" t="s">
        <v>88</v>
      </c>
      <c r="B113" s="5" t="s">
        <v>126</v>
      </c>
      <c r="D113" s="5">
        <v>14.1</v>
      </c>
      <c r="E113" s="5" t="s">
        <v>125</v>
      </c>
      <c r="G113" s="6"/>
    </row>
    <row r="114" spans="1:7" s="5" customFormat="1" x14ac:dyDescent="0.3">
      <c r="A114" s="5" t="s">
        <v>257</v>
      </c>
      <c r="B114" s="5" t="s">
        <v>123</v>
      </c>
      <c r="D114" s="5">
        <v>255.6</v>
      </c>
      <c r="E114" s="5" t="s">
        <v>125</v>
      </c>
      <c r="F114" s="5" t="s">
        <v>30</v>
      </c>
      <c r="G114" s="6"/>
    </row>
    <row r="115" spans="1:7" s="5" customFormat="1" x14ac:dyDescent="0.3">
      <c r="A115" s="5" t="s">
        <v>257</v>
      </c>
      <c r="B115" s="5" t="s">
        <v>126</v>
      </c>
      <c r="D115" s="5">
        <v>202.5</v>
      </c>
      <c r="E115" s="5" t="s">
        <v>125</v>
      </c>
      <c r="F115" s="5" t="s">
        <v>30</v>
      </c>
      <c r="G115" s="6"/>
    </row>
    <row r="116" spans="1:7" s="5" customFormat="1" x14ac:dyDescent="0.3">
      <c r="A116" s="5" t="s">
        <v>106</v>
      </c>
      <c r="B116" s="5" t="s">
        <v>26</v>
      </c>
      <c r="D116" s="5">
        <v>0.81</v>
      </c>
      <c r="E116" s="5" t="s">
        <v>27</v>
      </c>
      <c r="G116" s="6"/>
    </row>
    <row r="117" spans="1:7" s="5" customFormat="1" x14ac:dyDescent="0.3">
      <c r="A117" s="5" t="s">
        <v>106</v>
      </c>
      <c r="B117" s="5" t="s">
        <v>123</v>
      </c>
      <c r="D117" s="5">
        <v>92.5</v>
      </c>
      <c r="E117" s="5" t="s">
        <v>125</v>
      </c>
      <c r="G117" s="6"/>
    </row>
    <row r="118" spans="1:7" s="5" customFormat="1" x14ac:dyDescent="0.3">
      <c r="A118" s="5" t="s">
        <v>106</v>
      </c>
      <c r="B118" s="5" t="s">
        <v>126</v>
      </c>
      <c r="D118" s="5">
        <v>77.8</v>
      </c>
      <c r="E118" s="5" t="s">
        <v>125</v>
      </c>
      <c r="G118" s="6"/>
    </row>
    <row r="119" spans="1:7" s="5" customFormat="1" x14ac:dyDescent="0.3">
      <c r="A119" s="5" t="s">
        <v>321</v>
      </c>
      <c r="B119" s="5" t="s">
        <v>26</v>
      </c>
      <c r="D119" s="5">
        <v>4.13</v>
      </c>
      <c r="E119" s="5" t="s">
        <v>27</v>
      </c>
    </row>
    <row r="120" spans="1:7" s="5" customFormat="1" x14ac:dyDescent="0.3">
      <c r="A120" s="5" t="s">
        <v>38</v>
      </c>
      <c r="B120" s="5" t="s">
        <v>26</v>
      </c>
      <c r="D120" s="5">
        <v>2.87</v>
      </c>
      <c r="E120" s="5" t="s">
        <v>27</v>
      </c>
    </row>
    <row r="121" spans="1:7" s="5" customFormat="1" x14ac:dyDescent="0.3">
      <c r="A121" s="5" t="s">
        <v>38</v>
      </c>
      <c r="B121" s="5" t="s">
        <v>123</v>
      </c>
      <c r="D121" s="5">
        <v>139</v>
      </c>
      <c r="E121" s="5" t="s">
        <v>125</v>
      </c>
    </row>
    <row r="122" spans="1:7" s="5" customFormat="1" x14ac:dyDescent="0.3">
      <c r="A122" s="5" t="s">
        <v>38</v>
      </c>
      <c r="B122" s="5" t="s">
        <v>126</v>
      </c>
      <c r="D122" s="5">
        <v>70.8</v>
      </c>
      <c r="E122" s="5" t="s">
        <v>125</v>
      </c>
    </row>
    <row r="123" spans="1:7" s="5" customFormat="1" x14ac:dyDescent="0.3">
      <c r="A123" s="5" t="s">
        <v>156</v>
      </c>
      <c r="B123" s="5" t="s">
        <v>123</v>
      </c>
      <c r="D123" s="5">
        <v>202</v>
      </c>
      <c r="E123" s="5" t="s">
        <v>125</v>
      </c>
    </row>
    <row r="124" spans="1:7" s="5" customFormat="1" x14ac:dyDescent="0.3">
      <c r="A124" s="5" t="s">
        <v>156</v>
      </c>
      <c r="B124" s="5" t="s">
        <v>126</v>
      </c>
      <c r="D124" s="5">
        <v>149</v>
      </c>
      <c r="E124" s="5" t="s">
        <v>125</v>
      </c>
    </row>
    <row r="125" spans="1:7" s="5" customFormat="1" x14ac:dyDescent="0.3">
      <c r="A125" s="5" t="s">
        <v>289</v>
      </c>
      <c r="B125" s="5" t="s">
        <v>26</v>
      </c>
      <c r="D125" s="5">
        <v>5.94</v>
      </c>
      <c r="E125" s="5" t="s">
        <v>27</v>
      </c>
    </row>
    <row r="126" spans="1:7" s="5" customFormat="1" x14ac:dyDescent="0.3">
      <c r="A126" s="5" t="s">
        <v>289</v>
      </c>
      <c r="B126" s="5" t="s">
        <v>123</v>
      </c>
      <c r="D126" s="5">
        <v>104.8</v>
      </c>
      <c r="E126" s="5" t="s">
        <v>125</v>
      </c>
    </row>
    <row r="127" spans="1:7" s="5" customFormat="1" x14ac:dyDescent="0.3">
      <c r="A127" s="5" t="s">
        <v>289</v>
      </c>
      <c r="B127" s="5" t="s">
        <v>126</v>
      </c>
      <c r="D127" s="5">
        <v>57.7</v>
      </c>
      <c r="E127" s="5" t="s">
        <v>125</v>
      </c>
    </row>
    <row r="128" spans="1:7" s="5" customFormat="1" x14ac:dyDescent="0.3">
      <c r="A128" s="5" t="s">
        <v>212</v>
      </c>
      <c r="B128" s="5" t="s">
        <v>123</v>
      </c>
      <c r="D128" s="5">
        <v>86.8</v>
      </c>
      <c r="E128" s="5" t="s">
        <v>125</v>
      </c>
    </row>
    <row r="129" spans="1:7" s="5" customFormat="1" x14ac:dyDescent="0.3">
      <c r="A129" s="5" t="s">
        <v>212</v>
      </c>
      <c r="B129" s="5" t="s">
        <v>126</v>
      </c>
      <c r="D129" s="5">
        <v>46.4</v>
      </c>
      <c r="E129" s="5" t="s">
        <v>125</v>
      </c>
    </row>
    <row r="130" spans="1:7" s="5" customFormat="1" x14ac:dyDescent="0.3">
      <c r="A130" s="5" t="s">
        <v>90</v>
      </c>
      <c r="B130" s="5" t="s">
        <v>26</v>
      </c>
      <c r="D130" s="5">
        <v>1.86</v>
      </c>
      <c r="E130" s="5" t="s">
        <v>27</v>
      </c>
    </row>
    <row r="131" spans="1:7" s="5" customFormat="1" x14ac:dyDescent="0.3">
      <c r="A131" s="5" t="s">
        <v>90</v>
      </c>
      <c r="B131" s="5" t="s">
        <v>123</v>
      </c>
      <c r="D131" s="5">
        <v>99.1</v>
      </c>
      <c r="E131" s="5" t="s">
        <v>125</v>
      </c>
    </row>
    <row r="132" spans="1:7" s="5" customFormat="1" x14ac:dyDescent="0.3">
      <c r="A132" s="5" t="s">
        <v>90</v>
      </c>
      <c r="B132" s="5" t="s">
        <v>126</v>
      </c>
      <c r="D132" s="5">
        <v>61.5</v>
      </c>
      <c r="E132" s="5" t="s">
        <v>125</v>
      </c>
    </row>
    <row r="133" spans="1:7" s="5" customFormat="1" x14ac:dyDescent="0.3">
      <c r="A133" s="5" t="s">
        <v>261</v>
      </c>
      <c r="B133" s="5" t="s">
        <v>123</v>
      </c>
      <c r="D133" s="5">
        <v>612</v>
      </c>
      <c r="E133" s="5" t="s">
        <v>125</v>
      </c>
    </row>
    <row r="134" spans="1:7" s="5" customFormat="1" x14ac:dyDescent="0.3">
      <c r="A134" s="5" t="s">
        <v>261</v>
      </c>
      <c r="B134" s="5" t="s">
        <v>126</v>
      </c>
      <c r="D134" s="5">
        <v>172</v>
      </c>
      <c r="E134" s="5" t="s">
        <v>125</v>
      </c>
    </row>
    <row r="135" spans="1:7" s="5" customFormat="1" x14ac:dyDescent="0.3">
      <c r="A135" s="5" t="s">
        <v>275</v>
      </c>
      <c r="B135" s="5" t="s">
        <v>123</v>
      </c>
      <c r="D135" s="5">
        <v>178</v>
      </c>
      <c r="E135" s="5" t="s">
        <v>125</v>
      </c>
    </row>
    <row r="136" spans="1:7" s="5" customFormat="1" x14ac:dyDescent="0.3">
      <c r="A136" s="5" t="s">
        <v>275</v>
      </c>
      <c r="B136" s="5" t="s">
        <v>126</v>
      </c>
      <c r="D136" s="5">
        <v>115</v>
      </c>
      <c r="E136" s="5" t="s">
        <v>125</v>
      </c>
    </row>
    <row r="137" spans="1:7" s="5" customFormat="1" x14ac:dyDescent="0.3">
      <c r="A137" s="5" t="s">
        <v>319</v>
      </c>
      <c r="B137" s="5" t="s">
        <v>26</v>
      </c>
      <c r="D137" s="5">
        <v>6.21</v>
      </c>
      <c r="E137" s="5" t="s">
        <v>27</v>
      </c>
    </row>
    <row r="138" spans="1:7" s="5" customFormat="1" x14ac:dyDescent="0.3">
      <c r="A138" s="5" t="s">
        <v>40</v>
      </c>
      <c r="B138" s="5" t="s">
        <v>26</v>
      </c>
      <c r="D138" s="5">
        <v>4.97</v>
      </c>
      <c r="E138" s="5" t="s">
        <v>27</v>
      </c>
      <c r="F138" s="5" t="s">
        <v>30</v>
      </c>
      <c r="G138" s="6"/>
    </row>
    <row r="139" spans="1:7" s="5" customFormat="1" x14ac:dyDescent="0.3">
      <c r="A139" s="5" t="s">
        <v>40</v>
      </c>
      <c r="B139" s="5" t="s">
        <v>123</v>
      </c>
      <c r="D139" s="5">
        <v>309</v>
      </c>
      <c r="E139" s="5" t="s">
        <v>125</v>
      </c>
      <c r="F139" s="5" t="s">
        <v>30</v>
      </c>
      <c r="G139" s="6"/>
    </row>
    <row r="140" spans="1:7" s="5" customFormat="1" x14ac:dyDescent="0.3">
      <c r="A140" s="5" t="s">
        <v>40</v>
      </c>
      <c r="B140" s="5" t="s">
        <v>126</v>
      </c>
      <c r="D140" s="5">
        <v>251.39999999999998</v>
      </c>
      <c r="E140" s="5" t="s">
        <v>125</v>
      </c>
      <c r="F140" s="5" t="s">
        <v>30</v>
      </c>
      <c r="G140" s="6"/>
    </row>
    <row r="141" spans="1:7" s="5" customFormat="1" x14ac:dyDescent="0.3">
      <c r="A141" s="5" t="s">
        <v>158</v>
      </c>
      <c r="B141" s="5" t="s">
        <v>123</v>
      </c>
      <c r="D141" s="5">
        <v>162</v>
      </c>
      <c r="E141" s="5" t="s">
        <v>125</v>
      </c>
      <c r="G141" s="6"/>
    </row>
    <row r="142" spans="1:7" s="5" customFormat="1" x14ac:dyDescent="0.3">
      <c r="A142" s="5" t="s">
        <v>158</v>
      </c>
      <c r="B142" s="5" t="s">
        <v>126</v>
      </c>
      <c r="D142" s="5">
        <v>107</v>
      </c>
      <c r="E142" s="5" t="s">
        <v>125</v>
      </c>
      <c r="G142" s="6"/>
    </row>
    <row r="143" spans="1:7" s="5" customFormat="1" x14ac:dyDescent="0.3">
      <c r="A143" s="5" t="s">
        <v>290</v>
      </c>
      <c r="B143" s="5" t="s">
        <v>26</v>
      </c>
      <c r="D143" s="5">
        <v>7.84</v>
      </c>
      <c r="E143" s="5" t="s">
        <v>27</v>
      </c>
    </row>
    <row r="144" spans="1:7" s="5" customFormat="1" x14ac:dyDescent="0.3">
      <c r="A144" s="5" t="s">
        <v>290</v>
      </c>
      <c r="B144" s="5" t="s">
        <v>123</v>
      </c>
      <c r="D144" s="5">
        <v>52.9</v>
      </c>
      <c r="E144" s="5" t="s">
        <v>125</v>
      </c>
    </row>
    <row r="145" spans="1:7" s="5" customFormat="1" x14ac:dyDescent="0.3">
      <c r="A145" s="5" t="s">
        <v>290</v>
      </c>
      <c r="B145" s="5" t="s">
        <v>126</v>
      </c>
      <c r="D145" s="5">
        <v>26.1</v>
      </c>
      <c r="E145" s="5" t="s">
        <v>125</v>
      </c>
    </row>
    <row r="146" spans="1:7" s="5" customFormat="1" x14ac:dyDescent="0.3">
      <c r="A146" s="5" t="s">
        <v>214</v>
      </c>
      <c r="B146" s="5" t="s">
        <v>123</v>
      </c>
      <c r="D146" s="5">
        <v>37.5</v>
      </c>
      <c r="E146" s="5" t="s">
        <v>125</v>
      </c>
    </row>
    <row r="147" spans="1:7" s="5" customFormat="1" x14ac:dyDescent="0.3">
      <c r="A147" s="5" t="s">
        <v>214</v>
      </c>
      <c r="B147" s="5" t="s">
        <v>126</v>
      </c>
      <c r="D147" s="5">
        <v>29</v>
      </c>
      <c r="E147" s="5" t="s">
        <v>125</v>
      </c>
    </row>
    <row r="148" spans="1:7" s="5" customFormat="1" x14ac:dyDescent="0.3">
      <c r="A148" s="5" t="s">
        <v>92</v>
      </c>
      <c r="B148" s="5" t="s">
        <v>26</v>
      </c>
      <c r="D148" s="5">
        <v>4.95</v>
      </c>
      <c r="E148" s="5" t="s">
        <v>27</v>
      </c>
    </row>
    <row r="149" spans="1:7" s="5" customFormat="1" x14ac:dyDescent="0.3">
      <c r="A149" s="5" t="s">
        <v>92</v>
      </c>
      <c r="B149" s="5" t="s">
        <v>123</v>
      </c>
      <c r="D149" s="5">
        <v>82</v>
      </c>
      <c r="E149" s="5" t="s">
        <v>125</v>
      </c>
    </row>
    <row r="150" spans="1:7" s="5" customFormat="1" x14ac:dyDescent="0.3">
      <c r="A150" s="5" t="s">
        <v>92</v>
      </c>
      <c r="B150" s="5" t="s">
        <v>126</v>
      </c>
      <c r="D150" s="5">
        <v>67.7</v>
      </c>
      <c r="E150" s="5" t="s">
        <v>125</v>
      </c>
    </row>
    <row r="151" spans="1:7" s="5" customFormat="1" x14ac:dyDescent="0.3">
      <c r="A151" s="5" t="s">
        <v>263</v>
      </c>
      <c r="B151" s="5" t="s">
        <v>123</v>
      </c>
      <c r="D151" s="5">
        <v>776</v>
      </c>
      <c r="E151" s="5" t="s">
        <v>125</v>
      </c>
    </row>
    <row r="152" spans="1:7" s="5" customFormat="1" x14ac:dyDescent="0.3">
      <c r="A152" s="5" t="s">
        <v>263</v>
      </c>
      <c r="B152" s="5" t="s">
        <v>126</v>
      </c>
      <c r="D152" s="5">
        <v>150</v>
      </c>
      <c r="E152" s="5" t="s">
        <v>125</v>
      </c>
    </row>
    <row r="153" spans="1:7" s="5" customFormat="1" x14ac:dyDescent="0.3">
      <c r="A153" s="5" t="s">
        <v>265</v>
      </c>
      <c r="B153" s="5" t="s">
        <v>123</v>
      </c>
      <c r="D153" s="5">
        <v>340.5</v>
      </c>
      <c r="E153" s="5" t="s">
        <v>125</v>
      </c>
      <c r="G153" s="6"/>
    </row>
    <row r="154" spans="1:7" s="5" customFormat="1" x14ac:dyDescent="0.3">
      <c r="A154" s="5" t="s">
        <v>265</v>
      </c>
      <c r="B154" s="5" t="s">
        <v>126</v>
      </c>
      <c r="D154" s="5">
        <v>184</v>
      </c>
      <c r="E154" s="5" t="s">
        <v>125</v>
      </c>
      <c r="G154" s="6"/>
    </row>
    <row r="155" spans="1:7" s="5" customFormat="1" x14ac:dyDescent="0.3">
      <c r="A155" s="5" t="s">
        <v>267</v>
      </c>
      <c r="B155" s="5" t="s">
        <v>123</v>
      </c>
      <c r="D155" s="5">
        <v>133.80000000000001</v>
      </c>
      <c r="E155" s="5" t="s">
        <v>125</v>
      </c>
      <c r="G155" s="6"/>
    </row>
    <row r="156" spans="1:7" s="5" customFormat="1" x14ac:dyDescent="0.3">
      <c r="A156" s="5" t="s">
        <v>267</v>
      </c>
      <c r="B156" s="5" t="s">
        <v>126</v>
      </c>
      <c r="D156" s="5">
        <v>91</v>
      </c>
      <c r="E156" s="5" t="s">
        <v>125</v>
      </c>
      <c r="G156" s="6"/>
    </row>
    <row r="157" spans="1:7" s="5" customFormat="1" x14ac:dyDescent="0.3">
      <c r="A157" s="5" t="s">
        <v>277</v>
      </c>
      <c r="B157" s="5" t="s">
        <v>123</v>
      </c>
      <c r="D157" s="5">
        <v>67.3</v>
      </c>
      <c r="E157" s="5" t="s">
        <v>125</v>
      </c>
      <c r="G157" s="6"/>
    </row>
    <row r="158" spans="1:7" s="5" customFormat="1" x14ac:dyDescent="0.3">
      <c r="A158" s="5" t="s">
        <v>277</v>
      </c>
      <c r="B158" s="5" t="s">
        <v>126</v>
      </c>
      <c r="D158" s="5">
        <v>49.5</v>
      </c>
      <c r="E158" s="5" t="s">
        <v>125</v>
      </c>
      <c r="G158" s="6"/>
    </row>
    <row r="159" spans="1:7" s="5" customFormat="1" x14ac:dyDescent="0.3">
      <c r="A159" s="5" t="s">
        <v>160</v>
      </c>
      <c r="B159" s="5" t="s">
        <v>123</v>
      </c>
      <c r="D159" s="5">
        <v>84.1</v>
      </c>
      <c r="E159" s="5" t="s">
        <v>125</v>
      </c>
      <c r="G159" s="6"/>
    </row>
    <row r="160" spans="1:7" s="5" customFormat="1" x14ac:dyDescent="0.3">
      <c r="A160" s="5" t="s">
        <v>160</v>
      </c>
      <c r="B160" s="5" t="s">
        <v>126</v>
      </c>
      <c r="D160" s="5">
        <v>48.5</v>
      </c>
      <c r="E160" s="5" t="s">
        <v>125</v>
      </c>
      <c r="G160" s="6"/>
    </row>
    <row r="161" spans="1:7" s="5" customFormat="1" x14ac:dyDescent="0.3">
      <c r="A161" s="5" t="s">
        <v>291</v>
      </c>
      <c r="B161" s="5" t="s">
        <v>26</v>
      </c>
      <c r="D161" s="5">
        <v>5.66</v>
      </c>
      <c r="E161" s="5" t="s">
        <v>27</v>
      </c>
      <c r="G161" s="6"/>
    </row>
    <row r="162" spans="1:7" s="5" customFormat="1" x14ac:dyDescent="0.3">
      <c r="A162" s="5" t="s">
        <v>291</v>
      </c>
      <c r="B162" s="5" t="s">
        <v>123</v>
      </c>
      <c r="D162" s="5">
        <v>63.5</v>
      </c>
      <c r="E162" s="5" t="s">
        <v>125</v>
      </c>
      <c r="G162" s="6"/>
    </row>
    <row r="163" spans="1:7" s="5" customFormat="1" x14ac:dyDescent="0.3">
      <c r="A163" s="5" t="s">
        <v>291</v>
      </c>
      <c r="B163" s="5" t="s">
        <v>126</v>
      </c>
      <c r="D163" s="5">
        <v>35.299999999999997</v>
      </c>
      <c r="E163" s="5" t="s">
        <v>125</v>
      </c>
      <c r="G163" s="6"/>
    </row>
    <row r="164" spans="1:7" s="5" customFormat="1" x14ac:dyDescent="0.3">
      <c r="A164" s="5" t="s">
        <v>253</v>
      </c>
      <c r="B164" s="5" t="s">
        <v>123</v>
      </c>
      <c r="D164" s="5">
        <v>1024.5</v>
      </c>
      <c r="E164" s="5" t="s">
        <v>125</v>
      </c>
      <c r="G164" s="6"/>
    </row>
    <row r="165" spans="1:7" s="5" customFormat="1" x14ac:dyDescent="0.3">
      <c r="A165" s="5" t="s">
        <v>253</v>
      </c>
      <c r="B165" s="5" t="s">
        <v>126</v>
      </c>
      <c r="D165" s="5">
        <v>630</v>
      </c>
      <c r="E165" s="5" t="s">
        <v>125</v>
      </c>
      <c r="G165" s="6"/>
    </row>
    <row r="166" spans="1:7" s="5" customFormat="1" x14ac:dyDescent="0.3">
      <c r="A166" s="5" t="s">
        <v>108</v>
      </c>
      <c r="B166" s="5" t="s">
        <v>26</v>
      </c>
      <c r="D166" s="5">
        <v>7.09</v>
      </c>
      <c r="E166" s="5" t="s">
        <v>27</v>
      </c>
      <c r="G166" s="6"/>
    </row>
    <row r="167" spans="1:7" s="5" customFormat="1" x14ac:dyDescent="0.3">
      <c r="A167" s="5" t="s">
        <v>108</v>
      </c>
      <c r="B167" s="5" t="s">
        <v>123</v>
      </c>
      <c r="D167" s="5">
        <v>169</v>
      </c>
      <c r="E167" s="5" t="s">
        <v>125</v>
      </c>
      <c r="G167" s="6"/>
    </row>
    <row r="168" spans="1:7" s="5" customFormat="1" x14ac:dyDescent="0.3">
      <c r="A168" s="5" t="s">
        <v>108</v>
      </c>
      <c r="B168" s="5" t="s">
        <v>126</v>
      </c>
      <c r="D168" s="5">
        <v>133</v>
      </c>
      <c r="E168" s="5" t="s">
        <v>125</v>
      </c>
      <c r="G168" s="6"/>
    </row>
    <row r="169" spans="1:7" s="5" customFormat="1" x14ac:dyDescent="0.3">
      <c r="A169" s="5" t="s">
        <v>44</v>
      </c>
      <c r="B169" s="5" t="s">
        <v>26</v>
      </c>
      <c r="D169" s="5">
        <v>3.15</v>
      </c>
      <c r="E169" s="5" t="s">
        <v>27</v>
      </c>
      <c r="G169" s="6"/>
    </row>
    <row r="170" spans="1:7" s="5" customFormat="1" x14ac:dyDescent="0.3">
      <c r="A170" s="5" t="s">
        <v>44</v>
      </c>
      <c r="B170" s="5" t="s">
        <v>123</v>
      </c>
      <c r="D170" s="5">
        <v>75.900000000000006</v>
      </c>
      <c r="E170" s="5" t="s">
        <v>125</v>
      </c>
      <c r="G170" s="6"/>
    </row>
    <row r="171" spans="1:7" s="5" customFormat="1" x14ac:dyDescent="0.3">
      <c r="A171" s="5" t="s">
        <v>44</v>
      </c>
      <c r="B171" s="5" t="s">
        <v>126</v>
      </c>
      <c r="D171" s="5">
        <v>28.3</v>
      </c>
      <c r="E171" s="5" t="s">
        <v>125</v>
      </c>
      <c r="G171" s="6"/>
    </row>
    <row r="172" spans="1:7" s="5" customFormat="1" x14ac:dyDescent="0.3">
      <c r="A172" s="5" t="s">
        <v>162</v>
      </c>
      <c r="B172" s="5" t="s">
        <v>123</v>
      </c>
      <c r="D172" s="5">
        <v>185.75</v>
      </c>
      <c r="E172" s="5" t="s">
        <v>125</v>
      </c>
      <c r="F172" s="5" t="s">
        <v>30</v>
      </c>
      <c r="G172" s="6"/>
    </row>
    <row r="173" spans="1:7" s="5" customFormat="1" x14ac:dyDescent="0.3">
      <c r="A173" s="5" t="s">
        <v>162</v>
      </c>
      <c r="B173" s="5" t="s">
        <v>126</v>
      </c>
      <c r="D173" s="5">
        <v>113.5</v>
      </c>
      <c r="E173" s="5" t="s">
        <v>125</v>
      </c>
      <c r="F173" s="5" t="s">
        <v>30</v>
      </c>
      <c r="G173" s="6"/>
    </row>
    <row r="174" spans="1:7" s="5" customFormat="1" x14ac:dyDescent="0.3">
      <c r="A174" s="5" t="s">
        <v>166</v>
      </c>
      <c r="B174" s="5" t="s">
        <v>123</v>
      </c>
      <c r="D174" s="5">
        <v>117</v>
      </c>
      <c r="E174" s="5" t="s">
        <v>125</v>
      </c>
    </row>
    <row r="175" spans="1:7" s="5" customFormat="1" x14ac:dyDescent="0.3">
      <c r="A175" s="5" t="s">
        <v>166</v>
      </c>
      <c r="B175" s="5" t="s">
        <v>126</v>
      </c>
      <c r="D175" s="5">
        <v>71.2</v>
      </c>
      <c r="E175" s="5" t="s">
        <v>125</v>
      </c>
    </row>
    <row r="176" spans="1:7" s="5" customFormat="1" x14ac:dyDescent="0.3">
      <c r="A176" s="5" t="s">
        <v>292</v>
      </c>
      <c r="B176" s="5" t="s">
        <v>26</v>
      </c>
      <c r="D176" s="5">
        <v>0.84</v>
      </c>
      <c r="E176" s="5" t="s">
        <v>27</v>
      </c>
    </row>
    <row r="177" spans="1:7" s="5" customFormat="1" x14ac:dyDescent="0.3">
      <c r="A177" s="5" t="s">
        <v>292</v>
      </c>
      <c r="B177" s="5" t="s">
        <v>123</v>
      </c>
      <c r="D177" s="5">
        <v>64.599999999999994</v>
      </c>
      <c r="E177" s="5" t="s">
        <v>125</v>
      </c>
    </row>
    <row r="178" spans="1:7" s="5" customFormat="1" x14ac:dyDescent="0.3">
      <c r="A178" s="5" t="s">
        <v>292</v>
      </c>
      <c r="B178" s="5" t="s">
        <v>126</v>
      </c>
      <c r="D178" s="5">
        <v>26.9</v>
      </c>
      <c r="E178" s="5" t="s">
        <v>125</v>
      </c>
    </row>
    <row r="179" spans="1:7" s="5" customFormat="1" x14ac:dyDescent="0.3">
      <c r="A179" s="5" t="s">
        <v>216</v>
      </c>
      <c r="B179" s="5" t="s">
        <v>123</v>
      </c>
      <c r="D179" s="5">
        <v>180</v>
      </c>
      <c r="E179" s="5" t="s">
        <v>125</v>
      </c>
    </row>
    <row r="180" spans="1:7" s="5" customFormat="1" x14ac:dyDescent="0.3">
      <c r="A180" s="5" t="s">
        <v>216</v>
      </c>
      <c r="B180" s="5" t="s">
        <v>126</v>
      </c>
      <c r="D180" s="5">
        <v>28.6</v>
      </c>
      <c r="E180" s="5" t="s">
        <v>125</v>
      </c>
    </row>
    <row r="181" spans="1:7" s="5" customFormat="1" x14ac:dyDescent="0.3">
      <c r="A181" s="5" t="s">
        <v>255</v>
      </c>
      <c r="B181" s="5" t="s">
        <v>123</v>
      </c>
      <c r="D181" s="5">
        <v>223</v>
      </c>
      <c r="E181" s="5" t="s">
        <v>125</v>
      </c>
    </row>
    <row r="182" spans="1:7" s="5" customFormat="1" x14ac:dyDescent="0.3">
      <c r="A182" s="5" t="s">
        <v>255</v>
      </c>
      <c r="B182" s="5" t="s">
        <v>126</v>
      </c>
      <c r="D182" s="5">
        <v>80.900000000000006</v>
      </c>
      <c r="E182" s="5" t="s">
        <v>125</v>
      </c>
    </row>
    <row r="183" spans="1:7" s="5" customFormat="1" x14ac:dyDescent="0.3">
      <c r="A183" s="5" t="s">
        <v>110</v>
      </c>
      <c r="B183" s="5" t="s">
        <v>26</v>
      </c>
      <c r="D183" s="5">
        <v>1.58</v>
      </c>
      <c r="E183" s="5" t="s">
        <v>27</v>
      </c>
      <c r="G183" s="6"/>
    </row>
    <row r="184" spans="1:7" s="5" customFormat="1" x14ac:dyDescent="0.3">
      <c r="A184" s="5" t="s">
        <v>110</v>
      </c>
      <c r="B184" s="5" t="s">
        <v>123</v>
      </c>
      <c r="D184" s="5">
        <v>195</v>
      </c>
      <c r="E184" s="5" t="s">
        <v>125</v>
      </c>
    </row>
    <row r="185" spans="1:7" s="5" customFormat="1" x14ac:dyDescent="0.3">
      <c r="A185" s="5" t="s">
        <v>110</v>
      </c>
      <c r="B185" s="5" t="s">
        <v>126</v>
      </c>
      <c r="D185" s="5">
        <v>47.9</v>
      </c>
      <c r="E185" s="5" t="s">
        <v>125</v>
      </c>
      <c r="G185" s="6"/>
    </row>
    <row r="186" spans="1:7" s="5" customFormat="1" x14ac:dyDescent="0.3">
      <c r="A186" s="5" t="s">
        <v>46</v>
      </c>
      <c r="B186" s="5" t="s">
        <v>26</v>
      </c>
      <c r="D186" s="5">
        <v>1.915</v>
      </c>
      <c r="E186" s="5" t="s">
        <v>27</v>
      </c>
      <c r="F186" s="5" t="s">
        <v>30</v>
      </c>
      <c r="G186" s="6"/>
    </row>
    <row r="187" spans="1:7" s="5" customFormat="1" x14ac:dyDescent="0.3">
      <c r="A187" s="5" t="s">
        <v>46</v>
      </c>
      <c r="B187" s="5" t="s">
        <v>123</v>
      </c>
      <c r="D187" s="5">
        <v>55.5</v>
      </c>
      <c r="E187" s="5" t="s">
        <v>125</v>
      </c>
      <c r="F187" s="5" t="s">
        <v>30</v>
      </c>
      <c r="G187" s="6"/>
    </row>
    <row r="188" spans="1:7" s="5" customFormat="1" x14ac:dyDescent="0.3">
      <c r="A188" s="5" t="s">
        <v>46</v>
      </c>
      <c r="B188" s="5" t="s">
        <v>126</v>
      </c>
      <c r="D188" s="5">
        <v>17.350000000000001</v>
      </c>
      <c r="E188" s="5" t="s">
        <v>125</v>
      </c>
      <c r="F188" s="5" t="s">
        <v>30</v>
      </c>
      <c r="G188" s="6"/>
    </row>
    <row r="189" spans="1:7" s="5" customFormat="1" x14ac:dyDescent="0.3">
      <c r="A189" s="5" t="s">
        <v>168</v>
      </c>
      <c r="B189" s="5" t="s">
        <v>123</v>
      </c>
      <c r="D189" s="5">
        <v>62.4</v>
      </c>
      <c r="E189" s="5" t="s">
        <v>125</v>
      </c>
      <c r="G189" s="6"/>
    </row>
    <row r="190" spans="1:7" s="5" customFormat="1" x14ac:dyDescent="0.3">
      <c r="A190" s="5" t="s">
        <v>168</v>
      </c>
      <c r="B190" s="5" t="s">
        <v>126</v>
      </c>
      <c r="D190" s="5">
        <v>28.9</v>
      </c>
      <c r="E190" s="5" t="s">
        <v>125</v>
      </c>
      <c r="G190" s="6"/>
    </row>
    <row r="191" spans="1:7" s="5" customFormat="1" x14ac:dyDescent="0.3">
      <c r="A191" s="5" t="s">
        <v>293</v>
      </c>
      <c r="B191" s="5" t="s">
        <v>26</v>
      </c>
      <c r="D191" s="5">
        <v>0.75</v>
      </c>
      <c r="E191" s="5" t="s">
        <v>27</v>
      </c>
      <c r="G191" s="6"/>
    </row>
    <row r="192" spans="1:7" s="5" customFormat="1" x14ac:dyDescent="0.3">
      <c r="A192" s="5" t="s">
        <v>293</v>
      </c>
      <c r="B192" s="5" t="s">
        <v>123</v>
      </c>
      <c r="D192" s="5">
        <v>62.1</v>
      </c>
      <c r="E192" s="5" t="s">
        <v>125</v>
      </c>
      <c r="G192" s="6"/>
    </row>
    <row r="193" spans="1:7" s="5" customFormat="1" x14ac:dyDescent="0.3">
      <c r="A193" s="5" t="s">
        <v>293</v>
      </c>
      <c r="B193" s="5" t="s">
        <v>126</v>
      </c>
      <c r="D193" s="5">
        <v>12.5</v>
      </c>
      <c r="E193" s="5" t="s">
        <v>125</v>
      </c>
      <c r="G193" s="6"/>
    </row>
    <row r="194" spans="1:7" s="5" customFormat="1" x14ac:dyDescent="0.3">
      <c r="A194" s="5" t="s">
        <v>112</v>
      </c>
      <c r="B194" s="5" t="s">
        <v>26</v>
      </c>
      <c r="D194" s="5">
        <v>1.46</v>
      </c>
      <c r="E194" s="5" t="s">
        <v>27</v>
      </c>
      <c r="G194" s="6"/>
    </row>
    <row r="195" spans="1:7" s="5" customFormat="1" x14ac:dyDescent="0.3">
      <c r="A195" s="5" t="s">
        <v>112</v>
      </c>
      <c r="B195" s="5" t="s">
        <v>123</v>
      </c>
      <c r="D195" s="5">
        <v>208.5</v>
      </c>
      <c r="E195" s="5" t="s">
        <v>125</v>
      </c>
      <c r="G195" s="6"/>
    </row>
    <row r="196" spans="1:7" s="5" customFormat="1" x14ac:dyDescent="0.3">
      <c r="A196" s="5" t="s">
        <v>112</v>
      </c>
      <c r="B196" s="5" t="s">
        <v>126</v>
      </c>
      <c r="D196" s="5">
        <v>16.399999999999999</v>
      </c>
      <c r="E196" s="5" t="s">
        <v>125</v>
      </c>
      <c r="G196" s="6"/>
    </row>
    <row r="197" spans="1:7" s="5" customFormat="1" x14ac:dyDescent="0.3">
      <c r="G197" s="6"/>
    </row>
  </sheetData>
  <sortState ref="A1:U229">
    <sortCondition ref="A1:A229"/>
    <sortCondition ref="B1:B229"/>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workbookViewId="0">
      <selection activeCell="G62" sqref="G62"/>
    </sheetView>
  </sheetViews>
  <sheetFormatPr defaultRowHeight="14.4" x14ac:dyDescent="0.3"/>
  <cols>
    <col min="1" max="1" width="17.5546875" bestFit="1" customWidth="1"/>
    <col min="2" max="2" width="26.33203125" bestFit="1" customWidth="1"/>
    <col min="3" max="3" width="6.5546875" bestFit="1" customWidth="1"/>
    <col min="4" max="4" width="8.109375" customWidth="1"/>
    <col min="5" max="7" width="8.88671875" style="6"/>
  </cols>
  <sheetData>
    <row r="1" spans="1:7" x14ac:dyDescent="0.3">
      <c r="A1" t="s">
        <v>299</v>
      </c>
      <c r="B1" t="s">
        <v>8</v>
      </c>
      <c r="C1" t="s">
        <v>11</v>
      </c>
      <c r="D1" t="s">
        <v>12</v>
      </c>
      <c r="E1" s="6" t="s">
        <v>300</v>
      </c>
      <c r="F1" s="6" t="s">
        <v>301</v>
      </c>
      <c r="G1" s="6" t="s">
        <v>302</v>
      </c>
    </row>
    <row r="2" spans="1:7" s="5" customFormat="1" x14ac:dyDescent="0.3">
      <c r="A2" s="2" t="s">
        <v>282</v>
      </c>
      <c r="B2" s="2" t="s">
        <v>26</v>
      </c>
      <c r="C2" s="7">
        <v>6.34</v>
      </c>
      <c r="D2" s="2" t="s">
        <v>27</v>
      </c>
      <c r="E2" s="6">
        <f>AVERAGE(C2:C3)</f>
        <v>6.3599999999999994</v>
      </c>
      <c r="F2" s="6">
        <f>ABS(C2-C3)</f>
        <v>4.0000000000000036E-2</v>
      </c>
      <c r="G2" s="6">
        <f>(F2/E2)*100</f>
        <v>0.62893081761006353</v>
      </c>
    </row>
    <row r="3" spans="1:7" s="5" customFormat="1" x14ac:dyDescent="0.3">
      <c r="A3" s="2" t="s">
        <v>283</v>
      </c>
      <c r="B3" s="2" t="s">
        <v>26</v>
      </c>
      <c r="C3" s="7">
        <v>6.38</v>
      </c>
      <c r="D3" s="2" t="s">
        <v>27</v>
      </c>
      <c r="E3" s="6"/>
      <c r="F3" s="6"/>
      <c r="G3" s="6"/>
    </row>
    <row r="4" spans="1:7" s="5" customFormat="1" x14ac:dyDescent="0.3">
      <c r="A4" s="2" t="s">
        <v>282</v>
      </c>
      <c r="B4" s="2" t="s">
        <v>123</v>
      </c>
      <c r="C4" s="7">
        <v>142.80000000000001</v>
      </c>
      <c r="D4" s="2" t="s">
        <v>125</v>
      </c>
      <c r="E4" s="6">
        <f>AVERAGE(C4:C5)</f>
        <v>138.44999999999999</v>
      </c>
      <c r="F4" s="6">
        <f>ABS(C4-C5)</f>
        <v>8.7000000000000171</v>
      </c>
      <c r="G4" s="6">
        <f>(F4/E4)*100</f>
        <v>6.2838569880823538</v>
      </c>
    </row>
    <row r="5" spans="1:7" s="5" customFormat="1" x14ac:dyDescent="0.3">
      <c r="A5" s="2" t="s">
        <v>283</v>
      </c>
      <c r="B5" s="2" t="s">
        <v>123</v>
      </c>
      <c r="C5" s="7">
        <v>134.1</v>
      </c>
      <c r="D5" s="2" t="s">
        <v>125</v>
      </c>
      <c r="E5" s="6"/>
      <c r="F5" s="6"/>
      <c r="G5" s="6"/>
    </row>
    <row r="6" spans="1:7" s="5" customFormat="1" x14ac:dyDescent="0.3">
      <c r="A6" s="2" t="s">
        <v>282</v>
      </c>
      <c r="B6" s="2" t="s">
        <v>126</v>
      </c>
      <c r="C6" s="7">
        <v>86.3</v>
      </c>
      <c r="D6" s="2" t="s">
        <v>125</v>
      </c>
      <c r="E6" s="6">
        <f>AVERAGE(C6:C7)</f>
        <v>85.55</v>
      </c>
      <c r="F6" s="6">
        <f>ABS(C6-C7)</f>
        <v>1.5</v>
      </c>
      <c r="G6" s="6">
        <f>(F6/E6)*100</f>
        <v>1.7533606078316772</v>
      </c>
    </row>
    <row r="7" spans="1:7" s="5" customFormat="1" x14ac:dyDescent="0.3">
      <c r="A7" s="2" t="s">
        <v>283</v>
      </c>
      <c r="B7" s="2" t="s">
        <v>126</v>
      </c>
      <c r="C7" s="7">
        <v>84.8</v>
      </c>
      <c r="D7" s="2" t="s">
        <v>125</v>
      </c>
      <c r="E7" s="6"/>
      <c r="F7" s="6"/>
      <c r="G7" s="6"/>
    </row>
    <row r="8" spans="1:7" s="5" customFormat="1" x14ac:dyDescent="0.3">
      <c r="A8" s="2" t="s">
        <v>78</v>
      </c>
      <c r="B8" s="2" t="s">
        <v>26</v>
      </c>
      <c r="C8" s="7">
        <v>5.27</v>
      </c>
      <c r="D8" s="2" t="s">
        <v>27</v>
      </c>
      <c r="E8" s="6">
        <f>AVERAGE(C8:C9)</f>
        <v>4.93</v>
      </c>
      <c r="F8" s="6">
        <f>ABS(C8-C9)</f>
        <v>0.67999999999999972</v>
      </c>
      <c r="G8" s="6">
        <f>(F8/E8)*100</f>
        <v>13.793103448275856</v>
      </c>
    </row>
    <row r="9" spans="1:7" s="5" customFormat="1" x14ac:dyDescent="0.3">
      <c r="A9" s="2" t="s">
        <v>80</v>
      </c>
      <c r="B9" s="2" t="s">
        <v>26</v>
      </c>
      <c r="C9" s="7">
        <v>4.59</v>
      </c>
      <c r="D9" s="2" t="s">
        <v>27</v>
      </c>
      <c r="E9" s="6"/>
      <c r="F9" s="6"/>
      <c r="G9" s="6"/>
    </row>
    <row r="10" spans="1:7" s="5" customFormat="1" x14ac:dyDescent="0.3">
      <c r="A10" s="2" t="s">
        <v>80</v>
      </c>
      <c r="B10" s="2" t="s">
        <v>123</v>
      </c>
      <c r="C10" s="7">
        <v>81.599999999999994</v>
      </c>
      <c r="D10" s="2" t="s">
        <v>125</v>
      </c>
      <c r="E10" s="6">
        <f>AVERAGE(C10:C11)</f>
        <v>81.3</v>
      </c>
      <c r="F10" s="6">
        <f>ABS(C10-C11)</f>
        <v>0.59999999999999432</v>
      </c>
      <c r="G10" s="6">
        <f>(F10/E10)*100</f>
        <v>0.73800738007379374</v>
      </c>
    </row>
    <row r="11" spans="1:7" s="5" customFormat="1" x14ac:dyDescent="0.3">
      <c r="A11" s="2" t="s">
        <v>80</v>
      </c>
      <c r="B11" s="2" t="s">
        <v>123</v>
      </c>
      <c r="C11" s="7">
        <v>81</v>
      </c>
      <c r="D11" s="2" t="s">
        <v>125</v>
      </c>
      <c r="E11" s="6"/>
      <c r="F11" s="6"/>
      <c r="G11" s="6"/>
    </row>
    <row r="12" spans="1:7" s="5" customFormat="1" x14ac:dyDescent="0.3">
      <c r="A12" s="2" t="s">
        <v>80</v>
      </c>
      <c r="B12" s="2" t="s">
        <v>126</v>
      </c>
      <c r="C12" s="7">
        <v>42.6</v>
      </c>
      <c r="D12" s="2" t="s">
        <v>125</v>
      </c>
      <c r="E12" s="6">
        <f>AVERAGE(C12:C13)</f>
        <v>43.25</v>
      </c>
      <c r="F12" s="6">
        <f>ABS(C12-C13)</f>
        <v>1.2999999999999972</v>
      </c>
      <c r="G12" s="6">
        <f>(F12/E12)*100</f>
        <v>3.0057803468208024</v>
      </c>
    </row>
    <row r="13" spans="1:7" s="5" customFormat="1" x14ac:dyDescent="0.3">
      <c r="A13" s="2" t="s">
        <v>80</v>
      </c>
      <c r="B13" s="2" t="s">
        <v>126</v>
      </c>
      <c r="C13" s="7">
        <v>43.9</v>
      </c>
      <c r="D13" s="2" t="s">
        <v>125</v>
      </c>
      <c r="E13" s="6"/>
      <c r="F13" s="6"/>
      <c r="G13" s="6"/>
    </row>
    <row r="14" spans="1:7" s="5" customFormat="1" x14ac:dyDescent="0.3">
      <c r="A14" s="2" t="s">
        <v>84</v>
      </c>
      <c r="B14" s="2" t="s">
        <v>26</v>
      </c>
      <c r="C14" s="7">
        <v>7.8</v>
      </c>
      <c r="D14" s="2" t="s">
        <v>27</v>
      </c>
      <c r="E14" s="6">
        <f>AVERAGE(C14:C15)</f>
        <v>7.82</v>
      </c>
      <c r="F14" s="6">
        <f>ABS(C14-C15)</f>
        <v>4.0000000000000036E-2</v>
      </c>
      <c r="G14" s="6">
        <f>(F14/E14)*100</f>
        <v>0.51150895140665009</v>
      </c>
    </row>
    <row r="15" spans="1:7" s="5" customFormat="1" x14ac:dyDescent="0.3">
      <c r="A15" s="2" t="s">
        <v>86</v>
      </c>
      <c r="B15" s="2" t="s">
        <v>26</v>
      </c>
      <c r="C15" s="7">
        <v>7.84</v>
      </c>
      <c r="D15" s="2" t="s">
        <v>27</v>
      </c>
      <c r="E15" s="6"/>
      <c r="F15" s="6"/>
      <c r="G15" s="6"/>
    </row>
    <row r="16" spans="1:7" s="5" customFormat="1" x14ac:dyDescent="0.3">
      <c r="A16" s="2" t="s">
        <v>86</v>
      </c>
      <c r="B16" s="2" t="s">
        <v>123</v>
      </c>
      <c r="C16" s="7">
        <v>41.4</v>
      </c>
      <c r="D16" s="2" t="s">
        <v>125</v>
      </c>
      <c r="E16" s="6">
        <f>AVERAGE(C16:C17)</f>
        <v>43.65</v>
      </c>
      <c r="F16" s="6">
        <f>ABS(C16-C17)</f>
        <v>4.5</v>
      </c>
      <c r="G16" s="6">
        <f>(F16/E16)*100</f>
        <v>10.309278350515465</v>
      </c>
    </row>
    <row r="17" spans="1:7" s="5" customFormat="1" x14ac:dyDescent="0.3">
      <c r="A17" s="2" t="s">
        <v>86</v>
      </c>
      <c r="B17" s="2" t="s">
        <v>123</v>
      </c>
      <c r="C17" s="7">
        <v>45.9</v>
      </c>
      <c r="D17" s="2" t="s">
        <v>125</v>
      </c>
      <c r="E17" s="6"/>
      <c r="F17" s="6"/>
      <c r="G17" s="6"/>
    </row>
    <row r="18" spans="1:7" s="5" customFormat="1" x14ac:dyDescent="0.3">
      <c r="A18" s="2" t="s">
        <v>100</v>
      </c>
      <c r="B18" s="2" t="s">
        <v>123</v>
      </c>
      <c r="C18" s="7">
        <v>152.4</v>
      </c>
      <c r="D18" s="2" t="s">
        <v>125</v>
      </c>
      <c r="E18" s="6">
        <f>AVERAGE(C18:C19)</f>
        <v>167</v>
      </c>
      <c r="F18" s="6">
        <f>ABS(C18-C19)</f>
        <v>29.199999999999989</v>
      </c>
      <c r="G18" s="6">
        <f>(F18/E18)*100</f>
        <v>17.485029940119752</v>
      </c>
    </row>
    <row r="19" spans="1:7" s="5" customFormat="1" x14ac:dyDescent="0.3">
      <c r="A19" s="2" t="s">
        <v>294</v>
      </c>
      <c r="B19" s="2" t="s">
        <v>123</v>
      </c>
      <c r="C19" s="7">
        <v>181.6</v>
      </c>
      <c r="D19" s="2" t="s">
        <v>125</v>
      </c>
      <c r="E19" s="6"/>
      <c r="F19" s="6"/>
      <c r="G19" s="6"/>
    </row>
    <row r="20" spans="1:7" s="5" customFormat="1" x14ac:dyDescent="0.3">
      <c r="A20" s="2" t="s">
        <v>100</v>
      </c>
      <c r="B20" s="2" t="s">
        <v>126</v>
      </c>
      <c r="C20" s="7">
        <v>121</v>
      </c>
      <c r="D20" s="2" t="s">
        <v>125</v>
      </c>
      <c r="E20" s="6">
        <f>AVERAGE(C20:C21)</f>
        <v>122</v>
      </c>
      <c r="F20" s="6">
        <f>ABS(C20-C21)</f>
        <v>2</v>
      </c>
      <c r="G20" s="6">
        <f>(F20/E20)*100</f>
        <v>1.639344262295082</v>
      </c>
    </row>
    <row r="21" spans="1:7" s="5" customFormat="1" x14ac:dyDescent="0.3">
      <c r="A21" s="2" t="s">
        <v>294</v>
      </c>
      <c r="B21" s="2" t="s">
        <v>126</v>
      </c>
      <c r="C21" s="7">
        <v>123</v>
      </c>
      <c r="D21" s="2" t="s">
        <v>125</v>
      </c>
      <c r="E21" s="6"/>
      <c r="F21" s="6"/>
      <c r="G21" s="6"/>
    </row>
    <row r="22" spans="1:7" s="5" customFormat="1" x14ac:dyDescent="0.3">
      <c r="A22" s="2" t="s">
        <v>100</v>
      </c>
      <c r="B22" s="2" t="s">
        <v>26</v>
      </c>
      <c r="C22" s="7">
        <v>12.33</v>
      </c>
      <c r="D22" s="2" t="s">
        <v>27</v>
      </c>
      <c r="E22" s="6">
        <f>AVERAGE(C22:C23)</f>
        <v>12.629999999999999</v>
      </c>
      <c r="F22" s="6">
        <f>ABS(C22-C23)</f>
        <v>0.59999999999999964</v>
      </c>
      <c r="G22" s="6">
        <f>(F22/E22)*100</f>
        <v>4.7505938242280266</v>
      </c>
    </row>
    <row r="23" spans="1:7" s="5" customFormat="1" x14ac:dyDescent="0.3">
      <c r="A23" s="2" t="s">
        <v>294</v>
      </c>
      <c r="B23" s="2" t="s">
        <v>26</v>
      </c>
      <c r="C23" s="7">
        <v>12.93</v>
      </c>
      <c r="D23" s="2" t="s">
        <v>27</v>
      </c>
      <c r="E23" s="6"/>
      <c r="F23" s="6"/>
      <c r="G23" s="6"/>
    </row>
    <row r="24" spans="1:7" s="5" customFormat="1" x14ac:dyDescent="0.3">
      <c r="A24" s="2" t="s">
        <v>204</v>
      </c>
      <c r="B24" s="2" t="s">
        <v>123</v>
      </c>
      <c r="C24" s="7">
        <v>86.4</v>
      </c>
      <c r="D24" s="2" t="s">
        <v>125</v>
      </c>
      <c r="E24" s="6">
        <f>AVERAGE(C24:C25)</f>
        <v>100.80000000000001</v>
      </c>
      <c r="F24" s="6">
        <f>ABS(C24-C25)</f>
        <v>28.799999999999997</v>
      </c>
      <c r="G24" s="6">
        <f>(F24/E24)*100</f>
        <v>28.571428571428566</v>
      </c>
    </row>
    <row r="25" spans="1:7" s="5" customFormat="1" x14ac:dyDescent="0.3">
      <c r="A25" s="2" t="s">
        <v>206</v>
      </c>
      <c r="B25" s="2" t="s">
        <v>123</v>
      </c>
      <c r="C25" s="7">
        <v>115.2</v>
      </c>
      <c r="D25" s="2" t="s">
        <v>125</v>
      </c>
      <c r="E25" s="6"/>
      <c r="F25" s="6"/>
      <c r="G25" s="6"/>
    </row>
    <row r="26" spans="1:7" s="5" customFormat="1" x14ac:dyDescent="0.3">
      <c r="A26" s="2" t="s">
        <v>204</v>
      </c>
      <c r="B26" s="2" t="s">
        <v>126</v>
      </c>
      <c r="C26" s="7">
        <v>35.9</v>
      </c>
      <c r="D26" s="2" t="s">
        <v>125</v>
      </c>
      <c r="E26" s="6">
        <f>AVERAGE(C26:C27)</f>
        <v>32.299999999999997</v>
      </c>
      <c r="F26" s="6">
        <f>ABS(C26-C27)</f>
        <v>7.1999999999999993</v>
      </c>
      <c r="G26" s="6">
        <f>(F26/E26)*100</f>
        <v>22.291021671826623</v>
      </c>
    </row>
    <row r="27" spans="1:7" s="5" customFormat="1" x14ac:dyDescent="0.3">
      <c r="A27" s="2" t="s">
        <v>206</v>
      </c>
      <c r="B27" s="2" t="s">
        <v>126</v>
      </c>
      <c r="C27" s="7">
        <v>28.7</v>
      </c>
      <c r="D27" s="2" t="s">
        <v>125</v>
      </c>
      <c r="E27" s="6"/>
      <c r="F27" s="6"/>
      <c r="G27" s="6"/>
    </row>
    <row r="28" spans="1:7" s="5" customFormat="1" x14ac:dyDescent="0.3">
      <c r="A28" s="2" t="s">
        <v>249</v>
      </c>
      <c r="B28" s="2" t="s">
        <v>123</v>
      </c>
      <c r="C28" s="7">
        <v>302</v>
      </c>
      <c r="D28" s="2" t="s">
        <v>125</v>
      </c>
      <c r="E28" s="6">
        <f>AVERAGE(C28:C29)</f>
        <v>304</v>
      </c>
      <c r="F28" s="6">
        <f>ABS(C28-C29)</f>
        <v>4</v>
      </c>
      <c r="G28" s="6">
        <f>(F28/E28)*100</f>
        <v>1.3157894736842104</v>
      </c>
    </row>
    <row r="29" spans="1:7" s="5" customFormat="1" x14ac:dyDescent="0.3">
      <c r="A29" s="2" t="s">
        <v>295</v>
      </c>
      <c r="B29" s="2" t="s">
        <v>123</v>
      </c>
      <c r="C29" s="7">
        <v>306</v>
      </c>
      <c r="D29" s="2" t="s">
        <v>125</v>
      </c>
      <c r="E29" s="6"/>
      <c r="F29" s="6"/>
      <c r="G29" s="6"/>
    </row>
    <row r="30" spans="1:7" s="5" customFormat="1" x14ac:dyDescent="0.3">
      <c r="A30" s="2" t="s">
        <v>249</v>
      </c>
      <c r="B30" s="2" t="s">
        <v>126</v>
      </c>
      <c r="C30" s="7">
        <v>125</v>
      </c>
      <c r="D30" s="2" t="s">
        <v>125</v>
      </c>
      <c r="E30" s="6">
        <f>AVERAGE(C30:C31)</f>
        <v>124.5</v>
      </c>
      <c r="F30" s="6">
        <f>ABS(C30-C31)</f>
        <v>1</v>
      </c>
      <c r="G30" s="6">
        <f>(F30/E30)*100</f>
        <v>0.80321285140562237</v>
      </c>
    </row>
    <row r="31" spans="1:7" s="5" customFormat="1" x14ac:dyDescent="0.3">
      <c r="A31" s="2" t="s">
        <v>295</v>
      </c>
      <c r="B31" s="2" t="s">
        <v>126</v>
      </c>
      <c r="C31" s="7">
        <v>124</v>
      </c>
      <c r="D31" s="2" t="s">
        <v>125</v>
      </c>
      <c r="E31" s="6"/>
      <c r="F31" s="6"/>
      <c r="G31" s="6"/>
    </row>
    <row r="32" spans="1:7" s="5" customFormat="1" x14ac:dyDescent="0.3">
      <c r="A32" s="2" t="s">
        <v>152</v>
      </c>
      <c r="B32" s="2" t="s">
        <v>123</v>
      </c>
      <c r="C32" s="7">
        <v>419.5</v>
      </c>
      <c r="D32" s="2" t="s">
        <v>125</v>
      </c>
      <c r="E32" s="6">
        <f>AVERAGE(C32:C33)</f>
        <v>419.5</v>
      </c>
      <c r="F32" s="6">
        <f>ABS(C32-C33)</f>
        <v>0</v>
      </c>
      <c r="G32" s="6">
        <f>(F32/E32)*100</f>
        <v>0</v>
      </c>
    </row>
    <row r="33" spans="1:7" s="5" customFormat="1" x14ac:dyDescent="0.3">
      <c r="A33" s="2" t="s">
        <v>296</v>
      </c>
      <c r="B33" s="2" t="s">
        <v>123</v>
      </c>
      <c r="C33" s="7">
        <v>419.5</v>
      </c>
      <c r="D33" s="2" t="s">
        <v>125</v>
      </c>
      <c r="E33" s="6"/>
      <c r="F33" s="6"/>
      <c r="G33" s="6"/>
    </row>
    <row r="34" spans="1:7" s="5" customFormat="1" x14ac:dyDescent="0.3">
      <c r="A34" s="2" t="s">
        <v>152</v>
      </c>
      <c r="B34" s="2" t="s">
        <v>126</v>
      </c>
      <c r="C34" s="7">
        <v>411</v>
      </c>
      <c r="D34" s="2" t="s">
        <v>125</v>
      </c>
      <c r="E34" s="6">
        <f>AVERAGE(C34:C35)</f>
        <v>411</v>
      </c>
      <c r="F34" s="6">
        <f>ABS(C34-C35)</f>
        <v>0</v>
      </c>
      <c r="G34" s="6">
        <f>(F34/E34)*100</f>
        <v>0</v>
      </c>
    </row>
    <row r="35" spans="1:7" s="5" customFormat="1" x14ac:dyDescent="0.3">
      <c r="A35" s="2" t="s">
        <v>296</v>
      </c>
      <c r="B35" s="2" t="s">
        <v>126</v>
      </c>
      <c r="C35" s="7">
        <v>411</v>
      </c>
      <c r="D35" s="2" t="s">
        <v>125</v>
      </c>
      <c r="E35" s="6"/>
      <c r="F35" s="6"/>
      <c r="G35" s="6"/>
    </row>
    <row r="36" spans="1:7" s="5" customFormat="1" x14ac:dyDescent="0.3">
      <c r="A36" s="2" t="s">
        <v>287</v>
      </c>
      <c r="B36" s="2" t="s">
        <v>26</v>
      </c>
      <c r="C36" s="7">
        <v>1.22</v>
      </c>
      <c r="D36" s="2" t="s">
        <v>27</v>
      </c>
      <c r="E36" s="6">
        <f>AVERAGE(C36:C37)</f>
        <v>1.2</v>
      </c>
      <c r="F36" s="6">
        <f>ABS(C36-C37)</f>
        <v>4.0000000000000036E-2</v>
      </c>
      <c r="G36" s="6">
        <f>(F36/E36)*100</f>
        <v>3.3333333333333366</v>
      </c>
    </row>
    <row r="37" spans="1:7" s="5" customFormat="1" x14ac:dyDescent="0.3">
      <c r="A37" s="2" t="s">
        <v>288</v>
      </c>
      <c r="B37" s="2" t="s">
        <v>26</v>
      </c>
      <c r="C37" s="7">
        <v>1.18</v>
      </c>
      <c r="D37" s="2" t="s">
        <v>27</v>
      </c>
      <c r="E37" s="6"/>
      <c r="F37" s="6"/>
      <c r="G37" s="6"/>
    </row>
    <row r="38" spans="1:7" s="5" customFormat="1" x14ac:dyDescent="0.3">
      <c r="A38" s="2" t="s">
        <v>287</v>
      </c>
      <c r="B38" s="2" t="s">
        <v>123</v>
      </c>
      <c r="C38" s="7">
        <v>76.599999999999994</v>
      </c>
      <c r="D38" s="2" t="s">
        <v>125</v>
      </c>
      <c r="E38" s="6">
        <f>AVERAGE(C38:C39)</f>
        <v>77.849999999999994</v>
      </c>
      <c r="F38" s="6">
        <f>ABS(C38-C39)</f>
        <v>2.5</v>
      </c>
      <c r="G38" s="6">
        <f>(F38/E38)*100</f>
        <v>3.2113037893384719</v>
      </c>
    </row>
    <row r="39" spans="1:7" s="5" customFormat="1" x14ac:dyDescent="0.3">
      <c r="A39" s="2" t="s">
        <v>288</v>
      </c>
      <c r="B39" s="2" t="s">
        <v>123</v>
      </c>
      <c r="C39" s="7">
        <v>79.099999999999994</v>
      </c>
      <c r="D39" s="2" t="s">
        <v>125</v>
      </c>
      <c r="E39" s="6"/>
      <c r="F39" s="6"/>
      <c r="G39" s="6"/>
    </row>
    <row r="40" spans="1:7" s="5" customFormat="1" x14ac:dyDescent="0.3">
      <c r="A40" s="2" t="s">
        <v>287</v>
      </c>
      <c r="B40" s="2" t="s">
        <v>126</v>
      </c>
      <c r="C40" s="7">
        <v>39.700000000000003</v>
      </c>
      <c r="D40" s="2" t="s">
        <v>125</v>
      </c>
      <c r="E40" s="6">
        <f>AVERAGE(C40:C41)</f>
        <v>38.1</v>
      </c>
      <c r="F40" s="6">
        <f>ABS(C40-C41)</f>
        <v>3.2000000000000028</v>
      </c>
      <c r="G40" s="6">
        <f>(F40/E40)*100</f>
        <v>8.3989501312336028</v>
      </c>
    </row>
    <row r="41" spans="1:7" s="5" customFormat="1" x14ac:dyDescent="0.3">
      <c r="A41" s="2" t="s">
        <v>288</v>
      </c>
      <c r="B41" s="2" t="s">
        <v>126</v>
      </c>
      <c r="C41" s="7">
        <v>36.5</v>
      </c>
      <c r="D41" s="2" t="s">
        <v>125</v>
      </c>
      <c r="E41" s="6"/>
      <c r="F41" s="6"/>
      <c r="G41" s="6"/>
    </row>
    <row r="42" spans="1:7" s="5" customFormat="1" x14ac:dyDescent="0.3">
      <c r="A42" s="2" t="s">
        <v>208</v>
      </c>
      <c r="B42" s="2" t="s">
        <v>123</v>
      </c>
      <c r="C42" s="7">
        <v>121.8</v>
      </c>
      <c r="D42" s="2" t="s">
        <v>125</v>
      </c>
      <c r="E42" s="6">
        <f>AVERAGE(C42:C43)</f>
        <v>126.9</v>
      </c>
      <c r="F42" s="6">
        <f>ABS(C42-C43)</f>
        <v>10.200000000000003</v>
      </c>
      <c r="G42" s="6">
        <f>(F42/E42)*100</f>
        <v>8.0378250591016567</v>
      </c>
    </row>
    <row r="43" spans="1:7" s="5" customFormat="1" x14ac:dyDescent="0.3">
      <c r="A43" s="2" t="s">
        <v>210</v>
      </c>
      <c r="B43" s="2" t="s">
        <v>123</v>
      </c>
      <c r="C43" s="7">
        <v>132</v>
      </c>
      <c r="D43" s="2" t="s">
        <v>125</v>
      </c>
      <c r="E43" s="6"/>
      <c r="F43" s="6"/>
      <c r="G43" s="6"/>
    </row>
    <row r="44" spans="1:7" s="5" customFormat="1" x14ac:dyDescent="0.3">
      <c r="A44" s="2" t="s">
        <v>208</v>
      </c>
      <c r="B44" s="2" t="s">
        <v>126</v>
      </c>
      <c r="C44" s="7">
        <v>37.700000000000003</v>
      </c>
      <c r="D44" s="2" t="s">
        <v>125</v>
      </c>
      <c r="E44" s="6">
        <f>AVERAGE(C44:C45)</f>
        <v>34.85</v>
      </c>
      <c r="F44" s="6">
        <f>ABS(C44-C45)</f>
        <v>5.7000000000000028</v>
      </c>
      <c r="G44" s="6">
        <f>(F44/E44)*100</f>
        <v>16.355810616929706</v>
      </c>
    </row>
    <row r="45" spans="1:7" s="5" customFormat="1" x14ac:dyDescent="0.3">
      <c r="A45" s="2" t="s">
        <v>210</v>
      </c>
      <c r="B45" s="2" t="s">
        <v>126</v>
      </c>
      <c r="C45" s="7">
        <v>32</v>
      </c>
      <c r="D45" s="2" t="s">
        <v>125</v>
      </c>
      <c r="E45" s="6"/>
      <c r="F45" s="6"/>
      <c r="G45" s="6"/>
    </row>
    <row r="46" spans="1:7" s="5" customFormat="1" x14ac:dyDescent="0.3">
      <c r="A46" s="2" t="s">
        <v>257</v>
      </c>
      <c r="B46" s="2" t="s">
        <v>123</v>
      </c>
      <c r="C46" s="7">
        <v>253.8</v>
      </c>
      <c r="D46" s="2" t="s">
        <v>125</v>
      </c>
      <c r="E46" s="6">
        <f>AVERAGE(C46:C47)</f>
        <v>255.6</v>
      </c>
      <c r="F46" s="6">
        <f>ABS(C46-C47)</f>
        <v>3.5999999999999659</v>
      </c>
      <c r="G46" s="6">
        <f>(F46/E46)*100</f>
        <v>1.4084507042253387</v>
      </c>
    </row>
    <row r="47" spans="1:7" s="5" customFormat="1" x14ac:dyDescent="0.3">
      <c r="A47" s="2" t="s">
        <v>259</v>
      </c>
      <c r="B47" s="2" t="s">
        <v>123</v>
      </c>
      <c r="C47" s="7">
        <v>257.39999999999998</v>
      </c>
      <c r="D47" s="2" t="s">
        <v>125</v>
      </c>
      <c r="E47" s="6"/>
      <c r="F47" s="6"/>
      <c r="G47" s="6"/>
    </row>
    <row r="48" spans="1:7" s="5" customFormat="1" x14ac:dyDescent="0.3">
      <c r="A48" s="2" t="s">
        <v>257</v>
      </c>
      <c r="B48" s="2" t="s">
        <v>126</v>
      </c>
      <c r="C48" s="7">
        <v>206</v>
      </c>
      <c r="D48" s="2" t="s">
        <v>125</v>
      </c>
      <c r="E48" s="6">
        <f>AVERAGE(C48:C49)</f>
        <v>202.5</v>
      </c>
      <c r="F48" s="6">
        <f>ABS(C48-C49)</f>
        <v>7</v>
      </c>
      <c r="G48" s="6">
        <f>(F48/E48)*100</f>
        <v>3.4567901234567899</v>
      </c>
    </row>
    <row r="49" spans="1:7" s="5" customFormat="1" x14ac:dyDescent="0.3">
      <c r="A49" s="2" t="s">
        <v>259</v>
      </c>
      <c r="B49" s="2" t="s">
        <v>126</v>
      </c>
      <c r="C49" s="7">
        <v>199</v>
      </c>
      <c r="D49" s="2" t="s">
        <v>125</v>
      </c>
      <c r="E49" s="6"/>
      <c r="F49" s="6"/>
      <c r="G49" s="6"/>
    </row>
    <row r="50" spans="1:7" s="5" customFormat="1" x14ac:dyDescent="0.3">
      <c r="A50" s="2" t="s">
        <v>40</v>
      </c>
      <c r="B50" s="2" t="s">
        <v>123</v>
      </c>
      <c r="C50" s="7">
        <v>303</v>
      </c>
      <c r="D50" s="2" t="s">
        <v>125</v>
      </c>
      <c r="E50" s="6">
        <f>AVERAGE(C50:C51)</f>
        <v>309</v>
      </c>
      <c r="F50" s="6">
        <f>ABS(C50-C51)</f>
        <v>12</v>
      </c>
      <c r="G50" s="6">
        <f>(F50/E50)*100</f>
        <v>3.8834951456310676</v>
      </c>
    </row>
    <row r="51" spans="1:7" s="5" customFormat="1" x14ac:dyDescent="0.3">
      <c r="A51" s="2" t="s">
        <v>297</v>
      </c>
      <c r="B51" s="2" t="s">
        <v>123</v>
      </c>
      <c r="C51" s="7">
        <v>315</v>
      </c>
      <c r="D51" s="2" t="s">
        <v>125</v>
      </c>
      <c r="E51" s="6"/>
      <c r="F51" s="6"/>
      <c r="G51" s="6"/>
    </row>
    <row r="52" spans="1:7" s="5" customFormat="1" x14ac:dyDescent="0.3">
      <c r="A52" s="2" t="s">
        <v>40</v>
      </c>
      <c r="B52" s="2" t="s">
        <v>126</v>
      </c>
      <c r="C52" s="7">
        <v>245.4</v>
      </c>
      <c r="D52" s="2" t="s">
        <v>125</v>
      </c>
      <c r="E52" s="6">
        <f>AVERAGE(C52:C53)</f>
        <v>251.39999999999998</v>
      </c>
      <c r="F52" s="6">
        <f>ABS(C52-C53)</f>
        <v>11.999999999999972</v>
      </c>
      <c r="G52" s="6">
        <f>(F52/E52)*100</f>
        <v>4.77326968973746</v>
      </c>
    </row>
    <row r="53" spans="1:7" s="5" customFormat="1" x14ac:dyDescent="0.3">
      <c r="A53" s="2" t="s">
        <v>297</v>
      </c>
      <c r="B53" s="2" t="s">
        <v>126</v>
      </c>
      <c r="C53" s="7">
        <v>257.39999999999998</v>
      </c>
      <c r="D53" s="2" t="s">
        <v>125</v>
      </c>
      <c r="E53" s="6"/>
      <c r="F53" s="6"/>
      <c r="G53" s="6"/>
    </row>
    <row r="54" spans="1:7" s="5" customFormat="1" x14ac:dyDescent="0.3">
      <c r="A54" s="2" t="s">
        <v>40</v>
      </c>
      <c r="B54" s="2" t="s">
        <v>26</v>
      </c>
      <c r="C54" s="7">
        <v>4.97</v>
      </c>
      <c r="D54" s="2" t="s">
        <v>27</v>
      </c>
      <c r="E54" s="6">
        <f>AVERAGE(C54:C55)</f>
        <v>4.97</v>
      </c>
      <c r="F54" s="6">
        <f>ABS(C54-C55)</f>
        <v>0</v>
      </c>
      <c r="G54" s="6">
        <f>(F54/E54)*100</f>
        <v>0</v>
      </c>
    </row>
    <row r="55" spans="1:7" s="5" customFormat="1" x14ac:dyDescent="0.3">
      <c r="A55" s="2" t="s">
        <v>297</v>
      </c>
      <c r="B55" s="2" t="s">
        <v>26</v>
      </c>
      <c r="C55" s="7">
        <v>4.97</v>
      </c>
      <c r="D55" s="2" t="s">
        <v>27</v>
      </c>
      <c r="E55" s="6"/>
      <c r="F55" s="6"/>
      <c r="G55" s="6"/>
    </row>
    <row r="56" spans="1:7" s="5" customFormat="1" x14ac:dyDescent="0.3">
      <c r="A56" s="2" t="s">
        <v>162</v>
      </c>
      <c r="B56" s="2" t="s">
        <v>123</v>
      </c>
      <c r="C56" s="7">
        <v>184.5</v>
      </c>
      <c r="D56" s="2" t="s">
        <v>125</v>
      </c>
      <c r="E56" s="6">
        <f>AVERAGE(C56:C57)</f>
        <v>185.75</v>
      </c>
      <c r="F56" s="6">
        <f>ABS(C56-C57)</f>
        <v>2.5</v>
      </c>
      <c r="G56" s="6">
        <f>(F56/E56)*100</f>
        <v>1.3458950201884252</v>
      </c>
    </row>
    <row r="57" spans="1:7" s="5" customFormat="1" x14ac:dyDescent="0.3">
      <c r="A57" s="2" t="s">
        <v>298</v>
      </c>
      <c r="B57" s="2" t="s">
        <v>123</v>
      </c>
      <c r="C57" s="7">
        <v>187</v>
      </c>
      <c r="D57" s="2" t="s">
        <v>125</v>
      </c>
      <c r="E57" s="6"/>
      <c r="F57" s="6"/>
      <c r="G57" s="6"/>
    </row>
    <row r="58" spans="1:7" s="5" customFormat="1" x14ac:dyDescent="0.3">
      <c r="A58" s="2" t="s">
        <v>162</v>
      </c>
      <c r="B58" s="2" t="s">
        <v>126</v>
      </c>
      <c r="C58" s="7">
        <v>113</v>
      </c>
      <c r="D58" s="2" t="s">
        <v>125</v>
      </c>
      <c r="E58" s="6">
        <f>AVERAGE(C58:C59)</f>
        <v>113.5</v>
      </c>
      <c r="F58" s="6">
        <f>ABS(C58-C59)</f>
        <v>1</v>
      </c>
      <c r="G58" s="6">
        <f>(F58/E58)*100</f>
        <v>0.88105726872246704</v>
      </c>
    </row>
    <row r="59" spans="1:7" s="5" customFormat="1" x14ac:dyDescent="0.3">
      <c r="A59" s="2" t="s">
        <v>298</v>
      </c>
      <c r="B59" s="2" t="s">
        <v>126</v>
      </c>
      <c r="C59" s="7">
        <v>114</v>
      </c>
      <c r="D59" s="2" t="s">
        <v>125</v>
      </c>
      <c r="E59" s="6"/>
      <c r="F59" s="6"/>
      <c r="G59" s="6"/>
    </row>
    <row r="60" spans="1:7" s="5" customFormat="1" x14ac:dyDescent="0.3">
      <c r="A60" s="2" t="s">
        <v>46</v>
      </c>
      <c r="B60" s="2" t="s">
        <v>123</v>
      </c>
      <c r="C60" s="7">
        <v>53.6</v>
      </c>
      <c r="D60" s="2" t="s">
        <v>125</v>
      </c>
      <c r="E60" s="6">
        <f>AVERAGE(C60:C61)</f>
        <v>55.5</v>
      </c>
      <c r="F60" s="6">
        <f>ABS(C60-C61)</f>
        <v>3.7999999999999972</v>
      </c>
      <c r="G60" s="6">
        <f>(F60/E60)*100</f>
        <v>6.8468468468468417</v>
      </c>
    </row>
    <row r="61" spans="1:7" s="5" customFormat="1" x14ac:dyDescent="0.3">
      <c r="A61" s="2" t="s">
        <v>138</v>
      </c>
      <c r="B61" s="2" t="s">
        <v>123</v>
      </c>
      <c r="C61" s="7">
        <v>57.4</v>
      </c>
      <c r="D61" s="2" t="s">
        <v>125</v>
      </c>
      <c r="E61" s="6"/>
      <c r="F61" s="6"/>
      <c r="G61" s="6"/>
    </row>
    <row r="62" spans="1:7" s="5" customFormat="1" x14ac:dyDescent="0.3">
      <c r="A62" s="2" t="s">
        <v>46</v>
      </c>
      <c r="B62" s="2" t="s">
        <v>126</v>
      </c>
      <c r="C62" s="7">
        <v>19.399999999999999</v>
      </c>
      <c r="D62" s="2" t="s">
        <v>125</v>
      </c>
      <c r="E62" s="6">
        <f>AVERAGE(C62:C63)</f>
        <v>17.350000000000001</v>
      </c>
      <c r="F62" s="6">
        <f>ABS(C62-C63)</f>
        <v>4.0999999999999979</v>
      </c>
      <c r="G62" s="6">
        <f>(F62/E62)*100</f>
        <v>23.631123919308344</v>
      </c>
    </row>
    <row r="63" spans="1:7" s="5" customFormat="1" x14ac:dyDescent="0.3">
      <c r="A63" s="2" t="s">
        <v>138</v>
      </c>
      <c r="B63" s="2" t="s">
        <v>126</v>
      </c>
      <c r="C63" s="7">
        <v>15.3</v>
      </c>
      <c r="D63" s="2" t="s">
        <v>125</v>
      </c>
      <c r="E63" s="6"/>
      <c r="F63" s="6"/>
      <c r="G63" s="6"/>
    </row>
    <row r="64" spans="1:7" s="5" customFormat="1" x14ac:dyDescent="0.3">
      <c r="A64" s="2" t="s">
        <v>46</v>
      </c>
      <c r="B64" s="2" t="s">
        <v>26</v>
      </c>
      <c r="C64" s="7">
        <v>1.9</v>
      </c>
      <c r="D64" s="2" t="s">
        <v>27</v>
      </c>
      <c r="E64" s="6">
        <f>AVERAGE(C64:C65)</f>
        <v>1.915</v>
      </c>
      <c r="F64" s="6">
        <f>ABS(C64-C65)</f>
        <v>3.0000000000000027E-2</v>
      </c>
      <c r="G64" s="6">
        <f>(F64/E64)*100</f>
        <v>1.5665796344647531</v>
      </c>
    </row>
    <row r="65" spans="1:7" s="5" customFormat="1" x14ac:dyDescent="0.3">
      <c r="A65" s="2" t="s">
        <v>138</v>
      </c>
      <c r="B65" s="2" t="s">
        <v>26</v>
      </c>
      <c r="C65" s="7">
        <v>1.93</v>
      </c>
      <c r="D65" s="2" t="s">
        <v>27</v>
      </c>
      <c r="E65" s="6"/>
      <c r="F65" s="6"/>
      <c r="G65" s="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
  <sheetViews>
    <sheetView topLeftCell="A142" workbookViewId="0">
      <selection activeCell="A151" sqref="A151:G156"/>
    </sheetView>
  </sheetViews>
  <sheetFormatPr defaultRowHeight="14.4" x14ac:dyDescent="0.3"/>
  <cols>
    <col min="1" max="2" width="16.77734375" bestFit="1" customWidth="1"/>
    <col min="3" max="4" width="16.77734375" customWidth="1"/>
    <col min="5" max="5" width="26.33203125" bestFit="1" customWidth="1"/>
    <col min="6" max="7" width="6" bestFit="1" customWidth="1"/>
    <col min="8" max="8" width="4.5546875" bestFit="1" customWidth="1"/>
    <col min="9" max="9" width="8.88671875" style="6"/>
  </cols>
  <sheetData>
    <row r="1" spans="1:9" x14ac:dyDescent="0.3">
      <c r="A1" t="s">
        <v>5</v>
      </c>
      <c r="B1" t="s">
        <v>322</v>
      </c>
      <c r="C1" t="s">
        <v>323</v>
      </c>
      <c r="D1" t="s">
        <v>324</v>
      </c>
      <c r="E1" t="s">
        <v>8</v>
      </c>
      <c r="F1" t="s">
        <v>11</v>
      </c>
      <c r="G1" t="s">
        <v>12</v>
      </c>
      <c r="H1" t="s">
        <v>303</v>
      </c>
    </row>
    <row r="2" spans="1:9" s="5" customFormat="1" x14ac:dyDescent="0.3">
      <c r="A2" s="5" t="s">
        <v>121</v>
      </c>
      <c r="B2" s="5" t="s">
        <v>304</v>
      </c>
      <c r="C2" s="8">
        <v>42983</v>
      </c>
      <c r="D2" s="5">
        <v>1</v>
      </c>
      <c r="E2" s="5" t="s">
        <v>26</v>
      </c>
      <c r="F2" s="5">
        <v>3.81</v>
      </c>
      <c r="G2" s="5" t="s">
        <v>27</v>
      </c>
      <c r="I2" s="6"/>
    </row>
    <row r="3" spans="1:9" s="5" customFormat="1" x14ac:dyDescent="0.3">
      <c r="A3" s="5" t="s">
        <v>121</v>
      </c>
      <c r="B3" s="5" t="s">
        <v>304</v>
      </c>
      <c r="C3" s="8">
        <v>42983</v>
      </c>
      <c r="D3" s="5">
        <v>1</v>
      </c>
      <c r="E3" s="5" t="s">
        <v>123</v>
      </c>
      <c r="F3" s="5">
        <v>37</v>
      </c>
      <c r="G3" s="5" t="s">
        <v>125</v>
      </c>
      <c r="I3" s="6"/>
    </row>
    <row r="4" spans="1:9" s="5" customFormat="1" x14ac:dyDescent="0.3">
      <c r="A4" s="5" t="s">
        <v>121</v>
      </c>
      <c r="B4" s="5" t="s">
        <v>304</v>
      </c>
      <c r="C4" s="8">
        <v>42983</v>
      </c>
      <c r="D4" s="5">
        <v>1</v>
      </c>
      <c r="E4" s="5" t="s">
        <v>126</v>
      </c>
      <c r="F4" s="5">
        <v>13.6</v>
      </c>
      <c r="G4" s="5" t="s">
        <v>125</v>
      </c>
      <c r="I4" s="6"/>
    </row>
    <row r="5" spans="1:9" s="5" customFormat="1" x14ac:dyDescent="0.3">
      <c r="A5" s="5" t="s">
        <v>140</v>
      </c>
      <c r="B5" s="5" t="s">
        <v>304</v>
      </c>
      <c r="C5" s="8">
        <v>42990</v>
      </c>
      <c r="D5" s="5">
        <v>1</v>
      </c>
      <c r="E5" s="5" t="s">
        <v>123</v>
      </c>
      <c r="F5" s="5">
        <v>114.4</v>
      </c>
      <c r="G5" s="5" t="s">
        <v>125</v>
      </c>
      <c r="I5" s="6"/>
    </row>
    <row r="6" spans="1:9" s="5" customFormat="1" x14ac:dyDescent="0.3">
      <c r="A6" s="5" t="s">
        <v>140</v>
      </c>
      <c r="B6" s="5" t="s">
        <v>304</v>
      </c>
      <c r="C6" s="8">
        <v>42990</v>
      </c>
      <c r="D6" s="5">
        <v>1</v>
      </c>
      <c r="E6" s="5" t="s">
        <v>126</v>
      </c>
      <c r="F6" s="5">
        <v>34</v>
      </c>
      <c r="G6" s="5" t="s">
        <v>125</v>
      </c>
      <c r="I6" s="6"/>
    </row>
    <row r="7" spans="1:9" s="5" customFormat="1" x14ac:dyDescent="0.3">
      <c r="A7" s="5" t="s">
        <v>281</v>
      </c>
      <c r="B7" s="5" t="s">
        <v>304</v>
      </c>
      <c r="C7" s="8">
        <v>42997</v>
      </c>
      <c r="D7" s="5">
        <v>1</v>
      </c>
      <c r="E7" s="5" t="s">
        <v>26</v>
      </c>
      <c r="F7" s="5">
        <v>2.4</v>
      </c>
      <c r="G7" s="5" t="s">
        <v>27</v>
      </c>
      <c r="I7" s="6"/>
    </row>
    <row r="8" spans="1:9" s="5" customFormat="1" x14ac:dyDescent="0.3">
      <c r="A8" s="5" t="s">
        <v>281</v>
      </c>
      <c r="B8" s="5" t="s">
        <v>304</v>
      </c>
      <c r="C8" s="8">
        <v>42997</v>
      </c>
      <c r="D8" s="5">
        <v>1</v>
      </c>
      <c r="E8" s="5" t="s">
        <v>123</v>
      </c>
      <c r="F8" s="5">
        <v>116.1</v>
      </c>
      <c r="G8" s="5" t="s">
        <v>125</v>
      </c>
    </row>
    <row r="9" spans="1:9" s="5" customFormat="1" x14ac:dyDescent="0.3">
      <c r="A9" s="5" t="s">
        <v>281</v>
      </c>
      <c r="B9" s="5" t="s">
        <v>304</v>
      </c>
      <c r="C9" s="8">
        <v>42997</v>
      </c>
      <c r="D9" s="5">
        <v>1</v>
      </c>
      <c r="E9" s="5" t="s">
        <v>126</v>
      </c>
      <c r="F9" s="5">
        <v>73</v>
      </c>
      <c r="G9" s="5" t="s">
        <v>125</v>
      </c>
    </row>
    <row r="10" spans="1:9" s="5" customFormat="1" x14ac:dyDescent="0.3">
      <c r="A10" s="5" t="s">
        <v>196</v>
      </c>
      <c r="B10" s="5" t="s">
        <v>304</v>
      </c>
      <c r="C10" s="8">
        <v>43004</v>
      </c>
      <c r="D10" s="5">
        <v>1</v>
      </c>
      <c r="E10" s="5" t="s">
        <v>123</v>
      </c>
      <c r="F10" s="5">
        <v>119</v>
      </c>
      <c r="G10" s="5" t="s">
        <v>125</v>
      </c>
    </row>
    <row r="11" spans="1:9" s="5" customFormat="1" x14ac:dyDescent="0.3">
      <c r="A11" s="5" t="s">
        <v>196</v>
      </c>
      <c r="B11" s="5" t="s">
        <v>304</v>
      </c>
      <c r="C11" s="8">
        <v>43004</v>
      </c>
      <c r="D11" s="5">
        <v>1</v>
      </c>
      <c r="E11" s="5" t="s">
        <v>126</v>
      </c>
      <c r="F11" s="5">
        <v>18.3</v>
      </c>
      <c r="G11" s="5" t="s">
        <v>125</v>
      </c>
    </row>
    <row r="12" spans="1:9" s="5" customFormat="1" x14ac:dyDescent="0.3">
      <c r="A12" s="5" t="s">
        <v>76</v>
      </c>
      <c r="B12" s="5" t="s">
        <v>304</v>
      </c>
      <c r="C12" s="8">
        <v>43011</v>
      </c>
      <c r="D12" s="5">
        <v>1</v>
      </c>
      <c r="E12" s="5" t="s">
        <v>26</v>
      </c>
      <c r="F12" s="5">
        <v>3.53</v>
      </c>
      <c r="G12" s="5" t="s">
        <v>27</v>
      </c>
    </row>
    <row r="13" spans="1:9" s="5" customFormat="1" x14ac:dyDescent="0.3">
      <c r="A13" s="5" t="s">
        <v>76</v>
      </c>
      <c r="B13" s="5" t="s">
        <v>304</v>
      </c>
      <c r="C13" s="8">
        <v>43011</v>
      </c>
      <c r="D13" s="5">
        <v>1</v>
      </c>
      <c r="E13" s="5" t="s">
        <v>123</v>
      </c>
      <c r="F13" s="5">
        <v>49.3</v>
      </c>
      <c r="G13" s="5" t="s">
        <v>125</v>
      </c>
    </row>
    <row r="14" spans="1:9" s="5" customFormat="1" x14ac:dyDescent="0.3">
      <c r="A14" s="5" t="s">
        <v>76</v>
      </c>
      <c r="B14" s="5" t="s">
        <v>304</v>
      </c>
      <c r="C14" s="8">
        <v>43011</v>
      </c>
      <c r="D14" s="5">
        <v>1</v>
      </c>
      <c r="E14" s="5" t="s">
        <v>126</v>
      </c>
      <c r="F14" s="5">
        <v>14.8</v>
      </c>
      <c r="G14" s="5" t="s">
        <v>125</v>
      </c>
    </row>
    <row r="15" spans="1:9" s="5" customFormat="1" x14ac:dyDescent="0.3">
      <c r="A15" s="5" t="s">
        <v>227</v>
      </c>
      <c r="B15" s="5" t="s">
        <v>304</v>
      </c>
      <c r="C15" s="8">
        <v>43018</v>
      </c>
      <c r="D15" s="5">
        <v>1</v>
      </c>
      <c r="E15" s="5" t="s">
        <v>123</v>
      </c>
      <c r="F15" s="5">
        <v>1250</v>
      </c>
      <c r="G15" s="5" t="s">
        <v>125</v>
      </c>
    </row>
    <row r="16" spans="1:9" s="5" customFormat="1" x14ac:dyDescent="0.3">
      <c r="A16" s="5" t="s">
        <v>227</v>
      </c>
      <c r="B16" s="5" t="s">
        <v>304</v>
      </c>
      <c r="C16" s="8">
        <v>43018</v>
      </c>
      <c r="D16" s="5">
        <v>1</v>
      </c>
      <c r="E16" s="5" t="s">
        <v>126</v>
      </c>
      <c r="F16" s="5">
        <v>45.3</v>
      </c>
      <c r="G16" s="5" t="s">
        <v>125</v>
      </c>
    </row>
    <row r="17" spans="1:9" s="5" customFormat="1" x14ac:dyDescent="0.3">
      <c r="A17" s="5" t="s">
        <v>230</v>
      </c>
      <c r="B17" s="5" t="s">
        <v>304</v>
      </c>
      <c r="C17" s="8">
        <v>43018</v>
      </c>
      <c r="D17" s="5">
        <v>2</v>
      </c>
      <c r="E17" s="5" t="s">
        <v>123</v>
      </c>
      <c r="F17" s="5">
        <v>1204</v>
      </c>
      <c r="G17" s="5" t="s">
        <v>125</v>
      </c>
    </row>
    <row r="18" spans="1:9" s="5" customFormat="1" x14ac:dyDescent="0.3">
      <c r="A18" s="5" t="s">
        <v>230</v>
      </c>
      <c r="B18" s="5" t="s">
        <v>304</v>
      </c>
      <c r="C18" s="8">
        <v>43018</v>
      </c>
      <c r="D18" s="5">
        <v>2</v>
      </c>
      <c r="E18" s="5" t="s">
        <v>126</v>
      </c>
      <c r="F18" s="5">
        <v>35</v>
      </c>
      <c r="G18" s="5" t="s">
        <v>125</v>
      </c>
    </row>
    <row r="19" spans="1:9" s="5" customFormat="1" x14ac:dyDescent="0.3">
      <c r="A19" s="5" t="s">
        <v>232</v>
      </c>
      <c r="B19" s="5" t="s">
        <v>304</v>
      </c>
      <c r="C19" s="8">
        <v>43018</v>
      </c>
      <c r="D19" s="5" t="s">
        <v>305</v>
      </c>
      <c r="E19" s="5" t="s">
        <v>123</v>
      </c>
      <c r="F19" s="5">
        <v>914</v>
      </c>
      <c r="G19" s="5" t="s">
        <v>125</v>
      </c>
    </row>
    <row r="20" spans="1:9" s="5" customFormat="1" x14ac:dyDescent="0.3">
      <c r="A20" s="5" t="s">
        <v>232</v>
      </c>
      <c r="B20" s="5" t="s">
        <v>304</v>
      </c>
      <c r="C20" s="8">
        <v>43018</v>
      </c>
      <c r="D20" s="5" t="s">
        <v>305</v>
      </c>
      <c r="E20" s="5" t="s">
        <v>126</v>
      </c>
      <c r="F20" s="5">
        <v>37.9</v>
      </c>
      <c r="G20" s="5" t="s">
        <v>125</v>
      </c>
    </row>
    <row r="21" spans="1:9" s="5" customFormat="1" x14ac:dyDescent="0.3">
      <c r="A21" s="5" t="s">
        <v>29</v>
      </c>
      <c r="B21" s="5" t="s">
        <v>306</v>
      </c>
      <c r="C21" s="8">
        <v>42983</v>
      </c>
      <c r="D21" s="5">
        <v>1</v>
      </c>
      <c r="E21" s="5" t="s">
        <v>26</v>
      </c>
      <c r="F21" s="5">
        <v>5.09</v>
      </c>
      <c r="G21" s="5" t="s">
        <v>27</v>
      </c>
    </row>
    <row r="22" spans="1:9" s="5" customFormat="1" x14ac:dyDescent="0.3">
      <c r="A22" s="5" t="s">
        <v>29</v>
      </c>
      <c r="B22" s="5" t="s">
        <v>306</v>
      </c>
      <c r="C22" s="8">
        <v>42983</v>
      </c>
      <c r="D22" s="5">
        <v>1</v>
      </c>
      <c r="E22" s="5" t="s">
        <v>123</v>
      </c>
      <c r="F22" s="5">
        <v>137</v>
      </c>
      <c r="G22" s="5" t="s">
        <v>125</v>
      </c>
    </row>
    <row r="23" spans="1:9" s="5" customFormat="1" x14ac:dyDescent="0.3">
      <c r="A23" s="5" t="s">
        <v>29</v>
      </c>
      <c r="B23" s="5" t="s">
        <v>306</v>
      </c>
      <c r="C23" s="8">
        <v>42983</v>
      </c>
      <c r="D23" s="5">
        <v>1</v>
      </c>
      <c r="E23" s="5" t="s">
        <v>126</v>
      </c>
      <c r="F23" s="5">
        <v>53.4</v>
      </c>
      <c r="G23" s="5" t="s">
        <v>125</v>
      </c>
    </row>
    <row r="24" spans="1:9" s="5" customFormat="1" x14ac:dyDescent="0.3">
      <c r="A24" s="5" t="s">
        <v>142</v>
      </c>
      <c r="B24" s="5" t="s">
        <v>306</v>
      </c>
      <c r="C24" s="8">
        <v>42990</v>
      </c>
      <c r="D24" s="5">
        <v>1</v>
      </c>
      <c r="E24" s="5" t="s">
        <v>123</v>
      </c>
      <c r="F24" s="5">
        <v>674</v>
      </c>
      <c r="G24" s="5" t="s">
        <v>125</v>
      </c>
      <c r="I24" s="6"/>
    </row>
    <row r="25" spans="1:9" s="5" customFormat="1" x14ac:dyDescent="0.3">
      <c r="A25" s="5" t="s">
        <v>142</v>
      </c>
      <c r="B25" s="5" t="s">
        <v>306</v>
      </c>
      <c r="C25" s="8">
        <v>42990</v>
      </c>
      <c r="D25" s="5">
        <v>1</v>
      </c>
      <c r="E25" s="5" t="s">
        <v>126</v>
      </c>
      <c r="F25" s="5">
        <v>106</v>
      </c>
      <c r="G25" s="5" t="s">
        <v>125</v>
      </c>
      <c r="I25" s="6"/>
    </row>
    <row r="26" spans="1:9" s="5" customFormat="1" x14ac:dyDescent="0.3">
      <c r="A26" s="5" t="s">
        <v>282</v>
      </c>
      <c r="B26" s="5" t="s">
        <v>306</v>
      </c>
      <c r="C26" s="8">
        <v>42997</v>
      </c>
      <c r="D26" s="5">
        <v>1</v>
      </c>
      <c r="E26" s="5" t="s">
        <v>26</v>
      </c>
      <c r="F26" s="5">
        <v>6.3599999999999994</v>
      </c>
      <c r="G26" s="5" t="s">
        <v>27</v>
      </c>
      <c r="H26" s="5" t="s">
        <v>30</v>
      </c>
      <c r="I26" s="6"/>
    </row>
    <row r="27" spans="1:9" s="5" customFormat="1" x14ac:dyDescent="0.3">
      <c r="A27" s="5" t="s">
        <v>282</v>
      </c>
      <c r="B27" s="5" t="s">
        <v>306</v>
      </c>
      <c r="C27" s="8">
        <v>42997</v>
      </c>
      <c r="D27" s="5">
        <v>1</v>
      </c>
      <c r="E27" s="5" t="s">
        <v>123</v>
      </c>
      <c r="F27" s="5">
        <v>138.44999999999999</v>
      </c>
      <c r="G27" s="5" t="s">
        <v>125</v>
      </c>
      <c r="H27" s="5" t="s">
        <v>30</v>
      </c>
      <c r="I27" s="6"/>
    </row>
    <row r="28" spans="1:9" s="5" customFormat="1" x14ac:dyDescent="0.3">
      <c r="A28" s="5" t="s">
        <v>282</v>
      </c>
      <c r="B28" s="5" t="s">
        <v>306</v>
      </c>
      <c r="C28" s="8">
        <v>42997</v>
      </c>
      <c r="D28" s="5">
        <v>1</v>
      </c>
      <c r="E28" s="5" t="s">
        <v>126</v>
      </c>
      <c r="F28" s="5">
        <v>85.55</v>
      </c>
      <c r="G28" s="5" t="s">
        <v>125</v>
      </c>
      <c r="H28" s="5" t="s">
        <v>30</v>
      </c>
      <c r="I28" s="6"/>
    </row>
    <row r="29" spans="1:9" s="5" customFormat="1" x14ac:dyDescent="0.3">
      <c r="A29" s="5" t="s">
        <v>198</v>
      </c>
      <c r="B29" s="5" t="s">
        <v>306</v>
      </c>
      <c r="C29" s="8">
        <v>43004</v>
      </c>
      <c r="D29" s="5">
        <v>1</v>
      </c>
      <c r="E29" s="5" t="s">
        <v>123</v>
      </c>
      <c r="F29" s="5">
        <v>102.4</v>
      </c>
      <c r="G29" s="5" t="s">
        <v>125</v>
      </c>
    </row>
    <row r="30" spans="1:9" s="5" customFormat="1" x14ac:dyDescent="0.3">
      <c r="A30" s="5" t="s">
        <v>198</v>
      </c>
      <c r="B30" s="5" t="s">
        <v>306</v>
      </c>
      <c r="C30" s="8">
        <v>43004</v>
      </c>
      <c r="D30" s="5">
        <v>1</v>
      </c>
      <c r="E30" s="5" t="s">
        <v>126</v>
      </c>
      <c r="F30" s="5">
        <v>65.2</v>
      </c>
      <c r="G30" s="5" t="s">
        <v>125</v>
      </c>
    </row>
    <row r="31" spans="1:9" s="5" customFormat="1" x14ac:dyDescent="0.3">
      <c r="A31" s="5" t="s">
        <v>78</v>
      </c>
      <c r="B31" s="5" t="s">
        <v>306</v>
      </c>
      <c r="C31" s="8">
        <v>43011</v>
      </c>
      <c r="D31" s="5">
        <v>1</v>
      </c>
      <c r="E31" s="5" t="s">
        <v>26</v>
      </c>
      <c r="F31" s="5">
        <v>4.93</v>
      </c>
      <c r="G31" s="5" t="s">
        <v>27</v>
      </c>
      <c r="H31" s="5" t="s">
        <v>30</v>
      </c>
    </row>
    <row r="32" spans="1:9" s="5" customFormat="1" x14ac:dyDescent="0.3">
      <c r="A32" s="5" t="s">
        <v>78</v>
      </c>
      <c r="B32" s="5" t="s">
        <v>306</v>
      </c>
      <c r="C32" s="8">
        <v>43011</v>
      </c>
      <c r="D32" s="5">
        <v>1</v>
      </c>
      <c r="E32" s="5" t="s">
        <v>123</v>
      </c>
      <c r="F32" s="5">
        <v>81.3</v>
      </c>
      <c r="G32" s="5" t="s">
        <v>125</v>
      </c>
      <c r="H32" s="5" t="s">
        <v>30</v>
      </c>
    </row>
    <row r="33" spans="1:8" s="5" customFormat="1" x14ac:dyDescent="0.3">
      <c r="A33" s="5" t="s">
        <v>78</v>
      </c>
      <c r="B33" s="5" t="s">
        <v>306</v>
      </c>
      <c r="C33" s="8">
        <v>43011</v>
      </c>
      <c r="D33" s="5">
        <v>1</v>
      </c>
      <c r="E33" s="5" t="s">
        <v>126</v>
      </c>
      <c r="F33" s="5">
        <v>43.25</v>
      </c>
      <c r="G33" s="5" t="s">
        <v>125</v>
      </c>
      <c r="H33" s="5" t="s">
        <v>30</v>
      </c>
    </row>
    <row r="34" spans="1:8" s="5" customFormat="1" x14ac:dyDescent="0.3">
      <c r="A34" s="5" t="s">
        <v>234</v>
      </c>
      <c r="B34" s="5" t="s">
        <v>306</v>
      </c>
      <c r="C34" s="8">
        <v>43018</v>
      </c>
      <c r="D34" s="5">
        <v>1</v>
      </c>
      <c r="E34" s="5" t="s">
        <v>123</v>
      </c>
      <c r="F34" s="5">
        <v>1464</v>
      </c>
      <c r="G34" s="5" t="s">
        <v>125</v>
      </c>
    </row>
    <row r="35" spans="1:8" s="5" customFormat="1" x14ac:dyDescent="0.3">
      <c r="A35" s="5" t="s">
        <v>234</v>
      </c>
      <c r="B35" s="5" t="s">
        <v>306</v>
      </c>
      <c r="C35" s="8">
        <v>43018</v>
      </c>
      <c r="D35" s="5">
        <v>1</v>
      </c>
      <c r="E35" s="5" t="s">
        <v>126</v>
      </c>
      <c r="F35" s="5">
        <v>69.7</v>
      </c>
      <c r="G35" s="5" t="s">
        <v>125</v>
      </c>
    </row>
    <row r="36" spans="1:8" s="5" customFormat="1" x14ac:dyDescent="0.3">
      <c r="A36" s="5" t="s">
        <v>236</v>
      </c>
      <c r="B36" s="5" t="s">
        <v>306</v>
      </c>
      <c r="C36" s="8">
        <v>43018</v>
      </c>
      <c r="D36" s="5">
        <v>2</v>
      </c>
      <c r="E36" s="5" t="s">
        <v>123</v>
      </c>
      <c r="F36" s="5">
        <v>1322</v>
      </c>
      <c r="G36" s="5" t="s">
        <v>125</v>
      </c>
    </row>
    <row r="37" spans="1:8" s="5" customFormat="1" x14ac:dyDescent="0.3">
      <c r="A37" s="5" t="s">
        <v>236</v>
      </c>
      <c r="B37" s="5" t="s">
        <v>306</v>
      </c>
      <c r="C37" s="8">
        <v>43018</v>
      </c>
      <c r="D37" s="5">
        <v>2</v>
      </c>
      <c r="E37" s="5" t="s">
        <v>126</v>
      </c>
      <c r="F37" s="5">
        <v>77.5</v>
      </c>
      <c r="G37" s="5" t="s">
        <v>125</v>
      </c>
    </row>
    <row r="38" spans="1:8" s="5" customFormat="1" x14ac:dyDescent="0.3">
      <c r="A38" s="5" t="s">
        <v>238</v>
      </c>
      <c r="B38" s="5" t="s">
        <v>306</v>
      </c>
      <c r="C38" s="8">
        <v>43018</v>
      </c>
      <c r="D38" s="5" t="s">
        <v>305</v>
      </c>
      <c r="E38" s="5" t="s">
        <v>123</v>
      </c>
      <c r="F38" s="5">
        <v>1202</v>
      </c>
      <c r="G38" s="5" t="s">
        <v>125</v>
      </c>
    </row>
    <row r="39" spans="1:8" s="5" customFormat="1" x14ac:dyDescent="0.3">
      <c r="A39" s="5" t="s">
        <v>238</v>
      </c>
      <c r="B39" s="5" t="s">
        <v>306</v>
      </c>
      <c r="C39" s="8">
        <v>43018</v>
      </c>
      <c r="D39" s="5" t="s">
        <v>305</v>
      </c>
      <c r="E39" s="5" t="s">
        <v>126</v>
      </c>
      <c r="F39" s="5">
        <v>91.7</v>
      </c>
      <c r="G39" s="5" t="s">
        <v>125</v>
      </c>
    </row>
    <row r="40" spans="1:8" s="5" customFormat="1" x14ac:dyDescent="0.3">
      <c r="A40" s="5" t="s">
        <v>96</v>
      </c>
      <c r="B40" s="5" t="s">
        <v>306</v>
      </c>
      <c r="C40" s="8">
        <v>43025</v>
      </c>
      <c r="D40" s="5">
        <v>1</v>
      </c>
      <c r="E40" s="5" t="s">
        <v>26</v>
      </c>
      <c r="F40" s="5">
        <v>9.2200000000000006</v>
      </c>
      <c r="G40" s="5" t="s">
        <v>27</v>
      </c>
    </row>
    <row r="41" spans="1:8" s="5" customFormat="1" x14ac:dyDescent="0.3">
      <c r="A41" s="5" t="s">
        <v>96</v>
      </c>
      <c r="B41" s="5" t="s">
        <v>306</v>
      </c>
      <c r="C41" s="8">
        <v>43025</v>
      </c>
      <c r="D41" s="5">
        <v>1</v>
      </c>
      <c r="E41" s="5" t="s">
        <v>123</v>
      </c>
      <c r="F41" s="5">
        <v>252</v>
      </c>
      <c r="G41" s="5" t="s">
        <v>125</v>
      </c>
    </row>
    <row r="42" spans="1:8" s="5" customFormat="1" x14ac:dyDescent="0.3">
      <c r="A42" s="5" t="s">
        <v>96</v>
      </c>
      <c r="B42" s="5" t="s">
        <v>306</v>
      </c>
      <c r="C42" s="8">
        <v>43025</v>
      </c>
      <c r="D42" s="5">
        <v>1</v>
      </c>
      <c r="E42" s="5" t="s">
        <v>126</v>
      </c>
      <c r="F42" s="5">
        <v>86.7</v>
      </c>
      <c r="G42" s="5" t="s">
        <v>125</v>
      </c>
    </row>
    <row r="43" spans="1:8" s="5" customFormat="1" x14ac:dyDescent="0.3">
      <c r="A43" s="5" t="s">
        <v>32</v>
      </c>
      <c r="B43" s="5" t="s">
        <v>307</v>
      </c>
      <c r="C43" s="8">
        <v>42983</v>
      </c>
      <c r="D43" s="5">
        <v>1</v>
      </c>
      <c r="E43" s="5" t="s">
        <v>26</v>
      </c>
      <c r="F43" s="5">
        <v>3.19</v>
      </c>
      <c r="G43" s="5" t="s">
        <v>27</v>
      </c>
    </row>
    <row r="44" spans="1:8" s="5" customFormat="1" x14ac:dyDescent="0.3">
      <c r="A44" s="5" t="s">
        <v>32</v>
      </c>
      <c r="B44" s="5" t="s">
        <v>307</v>
      </c>
      <c r="C44" s="8">
        <v>42983</v>
      </c>
      <c r="D44" s="5">
        <v>1</v>
      </c>
      <c r="E44" s="5" t="s">
        <v>123</v>
      </c>
      <c r="F44" s="5">
        <v>152</v>
      </c>
      <c r="G44" s="5" t="s">
        <v>125</v>
      </c>
    </row>
    <row r="45" spans="1:8" s="5" customFormat="1" x14ac:dyDescent="0.3">
      <c r="A45" s="5" t="s">
        <v>32</v>
      </c>
      <c r="B45" s="5" t="s">
        <v>307</v>
      </c>
      <c r="C45" s="8">
        <v>42983</v>
      </c>
      <c r="D45" s="5">
        <v>1</v>
      </c>
      <c r="E45" s="5" t="s">
        <v>126</v>
      </c>
      <c r="F45" s="5">
        <v>21.5</v>
      </c>
      <c r="G45" s="5" t="s">
        <v>125</v>
      </c>
    </row>
    <row r="46" spans="1:8" s="5" customFormat="1" x14ac:dyDescent="0.3">
      <c r="A46" s="5" t="s">
        <v>144</v>
      </c>
      <c r="B46" s="5" t="s">
        <v>307</v>
      </c>
      <c r="C46" s="8">
        <v>42990</v>
      </c>
      <c r="D46" s="5" t="s">
        <v>308</v>
      </c>
      <c r="E46" s="5" t="s">
        <v>123</v>
      </c>
      <c r="F46" s="5">
        <v>698</v>
      </c>
      <c r="G46" s="5" t="s">
        <v>125</v>
      </c>
    </row>
    <row r="47" spans="1:8" s="5" customFormat="1" x14ac:dyDescent="0.3">
      <c r="A47" s="5" t="s">
        <v>144</v>
      </c>
      <c r="B47" s="5" t="s">
        <v>307</v>
      </c>
      <c r="C47" s="8">
        <v>42990</v>
      </c>
      <c r="D47" s="5" t="s">
        <v>308</v>
      </c>
      <c r="E47" s="5" t="s">
        <v>126</v>
      </c>
      <c r="F47" s="5">
        <v>32.4</v>
      </c>
      <c r="G47" s="5" t="s">
        <v>125</v>
      </c>
    </row>
    <row r="48" spans="1:8" s="5" customFormat="1" x14ac:dyDescent="0.3">
      <c r="A48" s="5" t="s">
        <v>284</v>
      </c>
      <c r="B48" s="5" t="s">
        <v>307</v>
      </c>
      <c r="C48" s="8">
        <v>42997</v>
      </c>
      <c r="D48" s="5">
        <v>1</v>
      </c>
      <c r="E48" s="5" t="s">
        <v>26</v>
      </c>
      <c r="F48" s="5">
        <v>1.29</v>
      </c>
      <c r="G48" s="5" t="s">
        <v>27</v>
      </c>
    </row>
    <row r="49" spans="1:7" s="5" customFormat="1" x14ac:dyDescent="0.3">
      <c r="A49" s="5" t="s">
        <v>284</v>
      </c>
      <c r="B49" s="5" t="s">
        <v>307</v>
      </c>
      <c r="C49" s="8">
        <v>42997</v>
      </c>
      <c r="D49" s="5">
        <v>1</v>
      </c>
      <c r="E49" s="5" t="s">
        <v>123</v>
      </c>
      <c r="F49" s="5">
        <v>64.8</v>
      </c>
      <c r="G49" s="5" t="s">
        <v>125</v>
      </c>
    </row>
    <row r="50" spans="1:7" s="5" customFormat="1" x14ac:dyDescent="0.3">
      <c r="A50" s="5" t="s">
        <v>284</v>
      </c>
      <c r="B50" s="5" t="s">
        <v>307</v>
      </c>
      <c r="C50" s="8">
        <v>42997</v>
      </c>
      <c r="D50" s="5">
        <v>1</v>
      </c>
      <c r="E50" s="5" t="s">
        <v>126</v>
      </c>
      <c r="F50" s="5">
        <v>22.5</v>
      </c>
      <c r="G50" s="5" t="s">
        <v>125</v>
      </c>
    </row>
    <row r="51" spans="1:7" s="5" customFormat="1" x14ac:dyDescent="0.3">
      <c r="A51" s="5" t="s">
        <v>200</v>
      </c>
      <c r="B51" s="5" t="s">
        <v>307</v>
      </c>
      <c r="C51" s="8">
        <v>43004</v>
      </c>
      <c r="D51" s="5">
        <v>1</v>
      </c>
      <c r="E51" s="5" t="s">
        <v>123</v>
      </c>
      <c r="F51" s="5">
        <v>67.599999999999994</v>
      </c>
      <c r="G51" s="5" t="s">
        <v>125</v>
      </c>
    </row>
    <row r="52" spans="1:7" s="5" customFormat="1" x14ac:dyDescent="0.3">
      <c r="A52" s="5" t="s">
        <v>200</v>
      </c>
      <c r="B52" s="5" t="s">
        <v>307</v>
      </c>
      <c r="C52" s="8">
        <v>43004</v>
      </c>
      <c r="D52" s="5">
        <v>1</v>
      </c>
      <c r="E52" s="5" t="s">
        <v>126</v>
      </c>
      <c r="F52" s="5">
        <v>32</v>
      </c>
      <c r="G52" s="5" t="s">
        <v>125</v>
      </c>
    </row>
    <row r="53" spans="1:7" s="5" customFormat="1" x14ac:dyDescent="0.3">
      <c r="A53" s="5" t="s">
        <v>82</v>
      </c>
      <c r="B53" s="5" t="s">
        <v>307</v>
      </c>
      <c r="C53" s="8">
        <v>43011</v>
      </c>
      <c r="D53" s="5">
        <v>1</v>
      </c>
      <c r="E53" s="5" t="s">
        <v>26</v>
      </c>
      <c r="F53" s="5">
        <v>1.05</v>
      </c>
      <c r="G53" s="5" t="s">
        <v>27</v>
      </c>
    </row>
    <row r="54" spans="1:7" s="5" customFormat="1" x14ac:dyDescent="0.3">
      <c r="A54" s="5" t="s">
        <v>82</v>
      </c>
      <c r="B54" s="5" t="s">
        <v>307</v>
      </c>
      <c r="C54" s="8">
        <v>43011</v>
      </c>
      <c r="D54" s="5">
        <v>1</v>
      </c>
      <c r="E54" s="5" t="s">
        <v>123</v>
      </c>
      <c r="F54" s="5">
        <v>78.3</v>
      </c>
      <c r="G54" s="5" t="s">
        <v>125</v>
      </c>
    </row>
    <row r="55" spans="1:7" s="5" customFormat="1" x14ac:dyDescent="0.3">
      <c r="A55" s="5" t="s">
        <v>82</v>
      </c>
      <c r="B55" s="5" t="s">
        <v>307</v>
      </c>
      <c r="C55" s="8">
        <v>43011</v>
      </c>
      <c r="D55" s="5">
        <v>1</v>
      </c>
      <c r="E55" s="5" t="s">
        <v>126</v>
      </c>
      <c r="F55" s="5">
        <v>31</v>
      </c>
      <c r="G55" s="5" t="s">
        <v>125</v>
      </c>
    </row>
    <row r="56" spans="1:7" s="5" customFormat="1" x14ac:dyDescent="0.3">
      <c r="A56" s="5" t="s">
        <v>240</v>
      </c>
      <c r="B56" s="5" t="s">
        <v>307</v>
      </c>
      <c r="C56" s="8">
        <v>43018</v>
      </c>
      <c r="D56" s="5">
        <v>1</v>
      </c>
      <c r="E56" s="5" t="s">
        <v>123</v>
      </c>
      <c r="F56" s="5">
        <v>500</v>
      </c>
      <c r="G56" s="5" t="s">
        <v>125</v>
      </c>
    </row>
    <row r="57" spans="1:7" s="5" customFormat="1" x14ac:dyDescent="0.3">
      <c r="A57" s="5" t="s">
        <v>240</v>
      </c>
      <c r="B57" s="5" t="s">
        <v>307</v>
      </c>
      <c r="C57" s="8">
        <v>43018</v>
      </c>
      <c r="D57" s="5">
        <v>1</v>
      </c>
      <c r="E57" s="5" t="s">
        <v>126</v>
      </c>
      <c r="F57" s="5">
        <v>33.5</v>
      </c>
      <c r="G57" s="5" t="s">
        <v>125</v>
      </c>
    </row>
    <row r="58" spans="1:7" s="5" customFormat="1" x14ac:dyDescent="0.3">
      <c r="A58" s="5" t="s">
        <v>242</v>
      </c>
      <c r="B58" s="5" t="s">
        <v>307</v>
      </c>
      <c r="C58" s="8">
        <v>43018</v>
      </c>
      <c r="D58" s="5">
        <v>2</v>
      </c>
      <c r="E58" s="5" t="s">
        <v>123</v>
      </c>
      <c r="F58" s="5">
        <v>256</v>
      </c>
      <c r="G58" s="5" t="s">
        <v>125</v>
      </c>
    </row>
    <row r="59" spans="1:7" s="5" customFormat="1" x14ac:dyDescent="0.3">
      <c r="A59" s="5" t="s">
        <v>242</v>
      </c>
      <c r="B59" s="5" t="s">
        <v>307</v>
      </c>
      <c r="C59" s="8">
        <v>43018</v>
      </c>
      <c r="D59" s="5">
        <v>2</v>
      </c>
      <c r="E59" s="5" t="s">
        <v>126</v>
      </c>
      <c r="F59" s="5">
        <v>34.700000000000003</v>
      </c>
      <c r="G59" s="5" t="s">
        <v>125</v>
      </c>
    </row>
    <row r="60" spans="1:7" s="5" customFormat="1" x14ac:dyDescent="0.3">
      <c r="A60" s="5" t="s">
        <v>244</v>
      </c>
      <c r="B60" s="5" t="s">
        <v>307</v>
      </c>
      <c r="C60" s="8">
        <v>43018</v>
      </c>
      <c r="D60" s="5" t="s">
        <v>305</v>
      </c>
      <c r="E60" s="5" t="s">
        <v>123</v>
      </c>
      <c r="F60" s="5">
        <v>244</v>
      </c>
      <c r="G60" s="5" t="s">
        <v>125</v>
      </c>
    </row>
    <row r="61" spans="1:7" s="5" customFormat="1" x14ac:dyDescent="0.3">
      <c r="A61" s="5" t="s">
        <v>244</v>
      </c>
      <c r="B61" s="5" t="s">
        <v>307</v>
      </c>
      <c r="C61" s="8">
        <v>43018</v>
      </c>
      <c r="D61" s="5" t="s">
        <v>305</v>
      </c>
      <c r="E61" s="5" t="s">
        <v>126</v>
      </c>
      <c r="F61" s="5">
        <v>39.299999999999997</v>
      </c>
      <c r="G61" s="5" t="s">
        <v>125</v>
      </c>
    </row>
    <row r="62" spans="1:7" s="5" customFormat="1" x14ac:dyDescent="0.3">
      <c r="A62" s="5" t="s">
        <v>98</v>
      </c>
      <c r="B62" s="5" t="s">
        <v>307</v>
      </c>
      <c r="C62" s="8">
        <v>43025</v>
      </c>
      <c r="D62" s="5">
        <v>1</v>
      </c>
      <c r="E62" s="5" t="s">
        <v>26</v>
      </c>
      <c r="F62" s="5">
        <v>1.38</v>
      </c>
      <c r="G62" s="5" t="s">
        <v>27</v>
      </c>
    </row>
    <row r="63" spans="1:7" s="5" customFormat="1" x14ac:dyDescent="0.3">
      <c r="A63" s="5" t="s">
        <v>98</v>
      </c>
      <c r="B63" s="5" t="s">
        <v>307</v>
      </c>
      <c r="C63" s="8">
        <v>43025</v>
      </c>
      <c r="D63" s="5">
        <v>1</v>
      </c>
      <c r="E63" s="5" t="s">
        <v>123</v>
      </c>
      <c r="F63" s="5">
        <v>102</v>
      </c>
      <c r="G63" s="5" t="s">
        <v>125</v>
      </c>
    </row>
    <row r="64" spans="1:7" s="5" customFormat="1" x14ac:dyDescent="0.3">
      <c r="A64" s="5" t="s">
        <v>98</v>
      </c>
      <c r="B64" s="5" t="s">
        <v>307</v>
      </c>
      <c r="C64" s="8">
        <v>43025</v>
      </c>
      <c r="D64" s="5">
        <v>1</v>
      </c>
      <c r="E64" s="5" t="s">
        <v>126</v>
      </c>
      <c r="F64" s="5">
        <v>23.9</v>
      </c>
      <c r="G64" s="5" t="s">
        <v>125</v>
      </c>
    </row>
    <row r="65" spans="1:9" s="5" customFormat="1" x14ac:dyDescent="0.3">
      <c r="A65" s="5" t="s">
        <v>320</v>
      </c>
      <c r="B65" s="5" t="s">
        <v>309</v>
      </c>
      <c r="C65" s="8">
        <v>43032</v>
      </c>
      <c r="D65" s="5">
        <v>1</v>
      </c>
      <c r="E65" s="5" t="s">
        <v>26</v>
      </c>
      <c r="F65" s="5">
        <v>9.6300000000000008</v>
      </c>
      <c r="G65" s="5" t="s">
        <v>27</v>
      </c>
    </row>
    <row r="66" spans="1:9" s="5" customFormat="1" x14ac:dyDescent="0.3">
      <c r="A66" s="5" t="s">
        <v>34</v>
      </c>
      <c r="B66" s="5" t="s">
        <v>309</v>
      </c>
      <c r="C66" s="8">
        <v>42983</v>
      </c>
      <c r="D66" s="5">
        <v>1</v>
      </c>
      <c r="E66" s="5" t="s">
        <v>26</v>
      </c>
      <c r="F66" s="5">
        <v>10.41</v>
      </c>
      <c r="G66" s="5" t="s">
        <v>27</v>
      </c>
    </row>
    <row r="67" spans="1:9" s="5" customFormat="1" x14ac:dyDescent="0.3">
      <c r="A67" s="5" t="s">
        <v>34</v>
      </c>
      <c r="B67" s="5" t="s">
        <v>309</v>
      </c>
      <c r="C67" s="8">
        <v>42983</v>
      </c>
      <c r="D67" s="5">
        <v>1</v>
      </c>
      <c r="E67" s="5" t="s">
        <v>123</v>
      </c>
      <c r="F67" s="5">
        <v>204</v>
      </c>
      <c r="G67" s="5" t="s">
        <v>125</v>
      </c>
    </row>
    <row r="68" spans="1:9" s="5" customFormat="1" x14ac:dyDescent="0.3">
      <c r="A68" s="5" t="s">
        <v>34</v>
      </c>
      <c r="B68" s="5" t="s">
        <v>309</v>
      </c>
      <c r="C68" s="8">
        <v>42983</v>
      </c>
      <c r="D68" s="5">
        <v>1</v>
      </c>
      <c r="E68" s="5" t="s">
        <v>126</v>
      </c>
      <c r="F68" s="5">
        <v>51.3</v>
      </c>
      <c r="G68" s="5" t="s">
        <v>125</v>
      </c>
    </row>
    <row r="69" spans="1:9" s="5" customFormat="1" x14ac:dyDescent="0.3">
      <c r="A69" s="5" t="s">
        <v>146</v>
      </c>
      <c r="B69" s="5" t="s">
        <v>309</v>
      </c>
      <c r="C69" s="8">
        <v>42990</v>
      </c>
      <c r="D69" s="5">
        <v>1</v>
      </c>
      <c r="E69" s="5" t="s">
        <v>123</v>
      </c>
      <c r="F69" s="5">
        <v>133</v>
      </c>
      <c r="G69" s="5" t="s">
        <v>125</v>
      </c>
    </row>
    <row r="70" spans="1:9" s="5" customFormat="1" x14ac:dyDescent="0.3">
      <c r="A70" s="5" t="s">
        <v>146</v>
      </c>
      <c r="B70" s="5" t="s">
        <v>309</v>
      </c>
      <c r="C70" s="8">
        <v>42990</v>
      </c>
      <c r="D70" s="5">
        <v>1</v>
      </c>
      <c r="E70" s="5" t="s">
        <v>126</v>
      </c>
      <c r="F70" s="5">
        <v>67.599999999999994</v>
      </c>
      <c r="G70" s="5" t="s">
        <v>125</v>
      </c>
    </row>
    <row r="71" spans="1:9" s="5" customFormat="1" x14ac:dyDescent="0.3">
      <c r="A71" s="5" t="s">
        <v>285</v>
      </c>
      <c r="B71" s="5" t="s">
        <v>309</v>
      </c>
      <c r="C71" s="8">
        <v>42997</v>
      </c>
      <c r="D71" s="5">
        <v>1</v>
      </c>
      <c r="E71" s="5" t="s">
        <v>26</v>
      </c>
      <c r="F71" s="5">
        <v>11.76</v>
      </c>
      <c r="G71" s="5" t="s">
        <v>27</v>
      </c>
    </row>
    <row r="72" spans="1:9" s="5" customFormat="1" x14ac:dyDescent="0.3">
      <c r="A72" s="5" t="s">
        <v>285</v>
      </c>
      <c r="B72" s="5" t="s">
        <v>309</v>
      </c>
      <c r="C72" s="8">
        <v>42997</v>
      </c>
      <c r="D72" s="5">
        <v>1</v>
      </c>
      <c r="E72" s="5" t="s">
        <v>123</v>
      </c>
      <c r="F72" s="5">
        <v>65.2</v>
      </c>
      <c r="G72" s="5" t="s">
        <v>125</v>
      </c>
    </row>
    <row r="73" spans="1:9" s="5" customFormat="1" x14ac:dyDescent="0.3">
      <c r="A73" s="5" t="s">
        <v>285</v>
      </c>
      <c r="B73" s="5" t="s">
        <v>309</v>
      </c>
      <c r="C73" s="8">
        <v>42997</v>
      </c>
      <c r="D73" s="5">
        <v>1</v>
      </c>
      <c r="E73" s="5" t="s">
        <v>126</v>
      </c>
      <c r="F73" s="5">
        <v>30.6</v>
      </c>
      <c r="G73" s="5" t="s">
        <v>125</v>
      </c>
    </row>
    <row r="74" spans="1:9" s="5" customFormat="1" x14ac:dyDescent="0.3">
      <c r="A74" s="5" t="s">
        <v>202</v>
      </c>
      <c r="B74" s="5" t="s">
        <v>309</v>
      </c>
      <c r="C74" s="8">
        <v>43004</v>
      </c>
      <c r="D74" s="5">
        <v>1</v>
      </c>
      <c r="E74" s="5" t="s">
        <v>123</v>
      </c>
      <c r="F74" s="5">
        <v>39</v>
      </c>
      <c r="G74" s="5" t="s">
        <v>125</v>
      </c>
    </row>
    <row r="75" spans="1:9" s="5" customFormat="1" x14ac:dyDescent="0.3">
      <c r="A75" s="5" t="s">
        <v>202</v>
      </c>
      <c r="B75" s="5" t="s">
        <v>309</v>
      </c>
      <c r="C75" s="8">
        <v>43004</v>
      </c>
      <c r="D75" s="5">
        <v>1</v>
      </c>
      <c r="E75" s="5" t="s">
        <v>126</v>
      </c>
      <c r="F75" s="5">
        <v>22.3</v>
      </c>
      <c r="G75" s="5" t="s">
        <v>125</v>
      </c>
    </row>
    <row r="76" spans="1:9" s="5" customFormat="1" x14ac:dyDescent="0.3">
      <c r="A76" s="5" t="s">
        <v>84</v>
      </c>
      <c r="B76" s="5" t="s">
        <v>309</v>
      </c>
      <c r="C76" s="8">
        <v>43011</v>
      </c>
      <c r="D76" s="5">
        <v>1</v>
      </c>
      <c r="E76" s="5" t="s">
        <v>26</v>
      </c>
      <c r="F76" s="5">
        <v>7.82</v>
      </c>
      <c r="G76" s="5" t="s">
        <v>27</v>
      </c>
      <c r="H76" s="5" t="s">
        <v>30</v>
      </c>
      <c r="I76" s="6"/>
    </row>
    <row r="77" spans="1:9" s="5" customFormat="1" x14ac:dyDescent="0.3">
      <c r="A77" s="5" t="s">
        <v>84</v>
      </c>
      <c r="B77" s="5" t="s">
        <v>309</v>
      </c>
      <c r="C77" s="8">
        <v>43011</v>
      </c>
      <c r="D77" s="5">
        <v>1</v>
      </c>
      <c r="E77" s="5" t="s">
        <v>123</v>
      </c>
      <c r="F77" s="5">
        <v>43.65</v>
      </c>
      <c r="G77" s="5" t="s">
        <v>125</v>
      </c>
      <c r="H77" s="5" t="s">
        <v>30</v>
      </c>
      <c r="I77" s="6"/>
    </row>
    <row r="78" spans="1:9" s="5" customFormat="1" x14ac:dyDescent="0.3">
      <c r="A78" s="5" t="s">
        <v>84</v>
      </c>
      <c r="B78" s="5" t="s">
        <v>309</v>
      </c>
      <c r="C78" s="8">
        <v>43011</v>
      </c>
      <c r="D78" s="5">
        <v>1</v>
      </c>
      <c r="E78" s="5" t="s">
        <v>126</v>
      </c>
      <c r="F78" s="5">
        <v>22.4</v>
      </c>
      <c r="G78" s="5" t="s">
        <v>125</v>
      </c>
      <c r="H78" s="5" t="s">
        <v>30</v>
      </c>
      <c r="I78" s="6"/>
    </row>
    <row r="79" spans="1:9" s="5" customFormat="1" x14ac:dyDescent="0.3">
      <c r="A79" s="5" t="s">
        <v>94</v>
      </c>
      <c r="B79" s="5" t="s">
        <v>309</v>
      </c>
      <c r="C79" s="8">
        <v>43018</v>
      </c>
      <c r="D79" s="5">
        <v>1</v>
      </c>
      <c r="E79" s="5" t="s">
        <v>26</v>
      </c>
      <c r="F79" s="5">
        <v>18.54</v>
      </c>
      <c r="G79" s="5" t="s">
        <v>27</v>
      </c>
      <c r="I79" s="6"/>
    </row>
    <row r="80" spans="1:9" s="5" customFormat="1" x14ac:dyDescent="0.3">
      <c r="A80" s="5" t="s">
        <v>94</v>
      </c>
      <c r="B80" s="5" t="s">
        <v>309</v>
      </c>
      <c r="C80" s="8">
        <v>43018</v>
      </c>
      <c r="D80" s="5">
        <v>1</v>
      </c>
      <c r="E80" s="5" t="s">
        <v>123</v>
      </c>
      <c r="F80" s="5">
        <v>966</v>
      </c>
      <c r="G80" s="5" t="s">
        <v>125</v>
      </c>
      <c r="I80" s="6"/>
    </row>
    <row r="81" spans="1:9" s="5" customFormat="1" x14ac:dyDescent="0.3">
      <c r="A81" s="5" t="s">
        <v>94</v>
      </c>
      <c r="B81" s="5" t="s">
        <v>309</v>
      </c>
      <c r="C81" s="8">
        <v>43018</v>
      </c>
      <c r="D81" s="5">
        <v>1</v>
      </c>
      <c r="E81" s="5" t="s">
        <v>126</v>
      </c>
      <c r="F81" s="5">
        <v>383.2</v>
      </c>
      <c r="G81" s="5" t="s">
        <v>125</v>
      </c>
      <c r="I81" s="6"/>
    </row>
    <row r="82" spans="1:9" s="5" customFormat="1" x14ac:dyDescent="0.3">
      <c r="A82" s="5" t="s">
        <v>100</v>
      </c>
      <c r="B82" s="5" t="s">
        <v>309</v>
      </c>
      <c r="C82" s="8">
        <v>43025</v>
      </c>
      <c r="D82" s="5">
        <v>1</v>
      </c>
      <c r="E82" s="5" t="s">
        <v>26</v>
      </c>
      <c r="F82" s="5">
        <v>12.629999999999999</v>
      </c>
      <c r="G82" s="5" t="s">
        <v>27</v>
      </c>
      <c r="H82" s="5" t="s">
        <v>30</v>
      </c>
    </row>
    <row r="83" spans="1:9" s="5" customFormat="1" x14ac:dyDescent="0.3">
      <c r="A83" s="5" t="s">
        <v>100</v>
      </c>
      <c r="B83" s="5" t="s">
        <v>309</v>
      </c>
      <c r="C83" s="8">
        <v>43025</v>
      </c>
      <c r="D83" s="5">
        <v>1</v>
      </c>
      <c r="E83" s="5" t="s">
        <v>123</v>
      </c>
      <c r="F83" s="5">
        <v>167</v>
      </c>
      <c r="G83" s="5" t="s">
        <v>125</v>
      </c>
      <c r="H83" s="5" t="s">
        <v>30</v>
      </c>
      <c r="I83" s="6"/>
    </row>
    <row r="84" spans="1:9" s="5" customFormat="1" x14ac:dyDescent="0.3">
      <c r="A84" s="5" t="s">
        <v>100</v>
      </c>
      <c r="B84" s="5" t="s">
        <v>309</v>
      </c>
      <c r="C84" s="8">
        <v>43025</v>
      </c>
      <c r="D84" s="5">
        <v>1</v>
      </c>
      <c r="E84" s="5" t="s">
        <v>126</v>
      </c>
      <c r="F84" s="5">
        <v>122</v>
      </c>
      <c r="G84" s="5" t="s">
        <v>125</v>
      </c>
      <c r="H84" s="5" t="s">
        <v>30</v>
      </c>
      <c r="I84" s="6"/>
    </row>
    <row r="85" spans="1:9" s="5" customFormat="1" x14ac:dyDescent="0.3">
      <c r="A85" s="5" t="s">
        <v>247</v>
      </c>
      <c r="B85" s="5" t="s">
        <v>310</v>
      </c>
      <c r="C85" s="8">
        <v>43018</v>
      </c>
      <c r="D85" s="5">
        <v>1</v>
      </c>
      <c r="E85" s="5" t="s">
        <v>123</v>
      </c>
      <c r="F85" s="5">
        <v>393</v>
      </c>
      <c r="G85" s="5" t="s">
        <v>125</v>
      </c>
    </row>
    <row r="86" spans="1:9" s="5" customFormat="1" x14ac:dyDescent="0.3">
      <c r="A86" s="5" t="s">
        <v>247</v>
      </c>
      <c r="B86" s="5" t="s">
        <v>310</v>
      </c>
      <c r="C86" s="8">
        <v>43018</v>
      </c>
      <c r="D86" s="5">
        <v>1</v>
      </c>
      <c r="E86" s="5" t="s">
        <v>126</v>
      </c>
      <c r="F86" s="5">
        <v>171</v>
      </c>
      <c r="G86" s="5" t="s">
        <v>125</v>
      </c>
    </row>
    <row r="87" spans="1:9" s="5" customFormat="1" x14ac:dyDescent="0.3">
      <c r="A87" s="5" t="s">
        <v>148</v>
      </c>
      <c r="B87" s="5" t="s">
        <v>311</v>
      </c>
      <c r="C87" s="8">
        <v>42990</v>
      </c>
      <c r="D87" s="5">
        <v>1</v>
      </c>
      <c r="E87" s="5" t="s">
        <v>123</v>
      </c>
      <c r="F87" s="5">
        <v>168.5</v>
      </c>
      <c r="G87" s="5" t="s">
        <v>125</v>
      </c>
    </row>
    <row r="88" spans="1:9" s="5" customFormat="1" x14ac:dyDescent="0.3">
      <c r="A88" s="5" t="s">
        <v>148</v>
      </c>
      <c r="B88" s="5" t="s">
        <v>311</v>
      </c>
      <c r="C88" s="8">
        <v>42990</v>
      </c>
      <c r="D88" s="5">
        <v>1</v>
      </c>
      <c r="E88" s="5" t="s">
        <v>126</v>
      </c>
      <c r="F88" s="5">
        <v>89.5</v>
      </c>
      <c r="G88" s="5" t="s">
        <v>125</v>
      </c>
    </row>
    <row r="89" spans="1:9" s="5" customFormat="1" x14ac:dyDescent="0.3">
      <c r="A89" s="5" t="s">
        <v>150</v>
      </c>
      <c r="B89" s="5" t="s">
        <v>311</v>
      </c>
      <c r="C89" s="8">
        <v>42990</v>
      </c>
      <c r="D89" s="5" t="s">
        <v>312</v>
      </c>
      <c r="E89" s="5" t="s">
        <v>123</v>
      </c>
      <c r="F89" s="5">
        <v>106</v>
      </c>
      <c r="G89" s="5" t="s">
        <v>125</v>
      </c>
    </row>
    <row r="90" spans="1:9" s="5" customFormat="1" x14ac:dyDescent="0.3">
      <c r="A90" s="5" t="s">
        <v>150</v>
      </c>
      <c r="B90" s="5" t="s">
        <v>311</v>
      </c>
      <c r="C90" s="8">
        <v>42990</v>
      </c>
      <c r="D90" s="5" t="s">
        <v>312</v>
      </c>
      <c r="E90" s="5" t="s">
        <v>126</v>
      </c>
      <c r="F90" s="5">
        <v>77.3</v>
      </c>
      <c r="G90" s="5" t="s">
        <v>125</v>
      </c>
    </row>
    <row r="91" spans="1:9" s="5" customFormat="1" x14ac:dyDescent="0.3">
      <c r="A91" s="5" t="s">
        <v>286</v>
      </c>
      <c r="B91" s="5" t="s">
        <v>311</v>
      </c>
      <c r="C91" s="8">
        <v>42997</v>
      </c>
      <c r="D91" s="5">
        <v>1</v>
      </c>
      <c r="E91" s="5" t="s">
        <v>26</v>
      </c>
      <c r="F91" s="5">
        <v>3.06</v>
      </c>
      <c r="G91" s="5" t="s">
        <v>27</v>
      </c>
    </row>
    <row r="92" spans="1:9" s="5" customFormat="1" x14ac:dyDescent="0.3">
      <c r="A92" s="5" t="s">
        <v>286</v>
      </c>
      <c r="B92" s="5" t="s">
        <v>311</v>
      </c>
      <c r="C92" s="8">
        <v>42997</v>
      </c>
      <c r="D92" s="5">
        <v>1</v>
      </c>
      <c r="E92" s="5" t="s">
        <v>123</v>
      </c>
      <c r="F92" s="5">
        <v>51.8</v>
      </c>
      <c r="G92" s="5" t="s">
        <v>125</v>
      </c>
    </row>
    <row r="93" spans="1:9" s="5" customFormat="1" x14ac:dyDescent="0.3">
      <c r="A93" s="5" t="s">
        <v>286</v>
      </c>
      <c r="B93" s="5" t="s">
        <v>311</v>
      </c>
      <c r="C93" s="8">
        <v>42997</v>
      </c>
      <c r="D93" s="5">
        <v>1</v>
      </c>
      <c r="E93" s="5" t="s">
        <v>126</v>
      </c>
      <c r="F93" s="5">
        <v>19.100000000000001</v>
      </c>
      <c r="G93" s="5" t="s">
        <v>125</v>
      </c>
    </row>
    <row r="94" spans="1:9" s="5" customFormat="1" x14ac:dyDescent="0.3">
      <c r="A94" s="5" t="s">
        <v>204</v>
      </c>
      <c r="B94" s="5" t="s">
        <v>311</v>
      </c>
      <c r="C94" s="8">
        <v>43004</v>
      </c>
      <c r="D94" s="5">
        <v>1</v>
      </c>
      <c r="E94" s="5" t="s">
        <v>123</v>
      </c>
      <c r="F94" s="5">
        <v>100.80000000000001</v>
      </c>
      <c r="G94" s="5" t="s">
        <v>125</v>
      </c>
      <c r="H94" s="5" t="s">
        <v>30</v>
      </c>
    </row>
    <row r="95" spans="1:9" s="5" customFormat="1" x14ac:dyDescent="0.3">
      <c r="A95" s="5" t="s">
        <v>204</v>
      </c>
      <c r="B95" s="5" t="s">
        <v>311</v>
      </c>
      <c r="C95" s="8">
        <v>43004</v>
      </c>
      <c r="D95" s="5">
        <v>1</v>
      </c>
      <c r="E95" s="5" t="s">
        <v>126</v>
      </c>
      <c r="F95" s="5">
        <v>32.299999999999997</v>
      </c>
      <c r="G95" s="5" t="s">
        <v>125</v>
      </c>
      <c r="H95" s="5" t="s">
        <v>30</v>
      </c>
    </row>
    <row r="96" spans="1:9" s="5" customFormat="1" x14ac:dyDescent="0.3">
      <c r="A96" s="5" t="s">
        <v>249</v>
      </c>
      <c r="B96" s="5" t="s">
        <v>311</v>
      </c>
      <c r="C96" s="8">
        <v>43018</v>
      </c>
      <c r="D96" s="5">
        <v>1</v>
      </c>
      <c r="E96" s="5" t="s">
        <v>123</v>
      </c>
      <c r="F96" s="5">
        <v>304</v>
      </c>
      <c r="G96" s="5" t="s">
        <v>125</v>
      </c>
      <c r="H96" s="5" t="s">
        <v>30</v>
      </c>
      <c r="I96" s="6"/>
    </row>
    <row r="97" spans="1:9" s="5" customFormat="1" x14ac:dyDescent="0.3">
      <c r="A97" s="5" t="s">
        <v>249</v>
      </c>
      <c r="B97" s="5" t="s">
        <v>311</v>
      </c>
      <c r="C97" s="8">
        <v>43018</v>
      </c>
      <c r="D97" s="5">
        <v>1</v>
      </c>
      <c r="E97" s="5" t="s">
        <v>126</v>
      </c>
      <c r="F97" s="5">
        <v>124.5</v>
      </c>
      <c r="G97" s="5" t="s">
        <v>125</v>
      </c>
      <c r="H97" s="5" t="s">
        <v>30</v>
      </c>
      <c r="I97" s="6"/>
    </row>
    <row r="98" spans="1:9" s="5" customFormat="1" x14ac:dyDescent="0.3">
      <c r="A98" s="5" t="s">
        <v>104</v>
      </c>
      <c r="B98" s="5" t="s">
        <v>311</v>
      </c>
      <c r="C98" s="8">
        <v>43025</v>
      </c>
      <c r="D98" s="5">
        <v>1</v>
      </c>
      <c r="E98" s="5" t="s">
        <v>26</v>
      </c>
      <c r="F98" s="5">
        <v>2.04</v>
      </c>
      <c r="G98" s="5" t="s">
        <v>27</v>
      </c>
    </row>
    <row r="99" spans="1:9" s="5" customFormat="1" x14ac:dyDescent="0.3">
      <c r="A99" s="5" t="s">
        <v>104</v>
      </c>
      <c r="B99" s="5" t="s">
        <v>311</v>
      </c>
      <c r="C99" s="8">
        <v>43025</v>
      </c>
      <c r="D99" s="5">
        <v>1</v>
      </c>
      <c r="E99" s="5" t="s">
        <v>123</v>
      </c>
      <c r="F99" s="5">
        <v>39.6</v>
      </c>
      <c r="G99" s="5" t="s">
        <v>125</v>
      </c>
      <c r="I99" s="6"/>
    </row>
    <row r="100" spans="1:9" s="5" customFormat="1" x14ac:dyDescent="0.3">
      <c r="A100" s="5" t="s">
        <v>104</v>
      </c>
      <c r="B100" s="5" t="s">
        <v>311</v>
      </c>
      <c r="C100" s="8">
        <v>43025</v>
      </c>
      <c r="D100" s="5">
        <v>1</v>
      </c>
      <c r="E100" s="5" t="s">
        <v>126</v>
      </c>
      <c r="F100" s="5">
        <v>21.4</v>
      </c>
      <c r="G100" s="5" t="s">
        <v>125</v>
      </c>
    </row>
    <row r="101" spans="1:9" s="5" customFormat="1" x14ac:dyDescent="0.3">
      <c r="A101" s="5" t="s">
        <v>36</v>
      </c>
      <c r="B101" s="5" t="s">
        <v>313</v>
      </c>
      <c r="C101" s="8">
        <v>42983</v>
      </c>
      <c r="D101" s="5">
        <v>1</v>
      </c>
      <c r="E101" s="5" t="s">
        <v>26</v>
      </c>
      <c r="F101" s="5">
        <v>1.1299999999999999</v>
      </c>
      <c r="G101" s="5" t="s">
        <v>27</v>
      </c>
    </row>
    <row r="102" spans="1:9" s="5" customFormat="1" x14ac:dyDescent="0.3">
      <c r="A102" s="5" t="s">
        <v>131</v>
      </c>
      <c r="B102" s="5" t="s">
        <v>313</v>
      </c>
      <c r="C102" s="8">
        <v>42983</v>
      </c>
      <c r="D102" s="5">
        <v>2</v>
      </c>
      <c r="E102" s="5" t="s">
        <v>123</v>
      </c>
      <c r="F102" s="5">
        <v>92.6</v>
      </c>
      <c r="G102" s="5" t="s">
        <v>125</v>
      </c>
    </row>
    <row r="103" spans="1:9" s="5" customFormat="1" x14ac:dyDescent="0.3">
      <c r="A103" s="5" t="s">
        <v>131</v>
      </c>
      <c r="B103" s="5" t="s">
        <v>313</v>
      </c>
      <c r="C103" s="8">
        <v>42983</v>
      </c>
      <c r="D103" s="5">
        <v>2</v>
      </c>
      <c r="E103" s="5" t="s">
        <v>126</v>
      </c>
      <c r="F103" s="5">
        <v>45.2</v>
      </c>
      <c r="G103" s="5" t="s">
        <v>125</v>
      </c>
    </row>
    <row r="104" spans="1:9" s="5" customFormat="1" x14ac:dyDescent="0.3">
      <c r="A104" s="5" t="s">
        <v>152</v>
      </c>
      <c r="B104" s="5" t="s">
        <v>313</v>
      </c>
      <c r="C104" s="8">
        <v>42990</v>
      </c>
      <c r="D104" s="5" t="s">
        <v>308</v>
      </c>
      <c r="E104" s="5" t="s">
        <v>123</v>
      </c>
      <c r="F104" s="5">
        <v>419.5</v>
      </c>
      <c r="G104" s="5" t="s">
        <v>125</v>
      </c>
      <c r="H104" s="5" t="s">
        <v>30</v>
      </c>
    </row>
    <row r="105" spans="1:9" s="5" customFormat="1" x14ac:dyDescent="0.3">
      <c r="A105" s="5" t="s">
        <v>152</v>
      </c>
      <c r="B105" s="5" t="s">
        <v>313</v>
      </c>
      <c r="C105" s="8">
        <v>42990</v>
      </c>
      <c r="D105" s="5" t="s">
        <v>308</v>
      </c>
      <c r="E105" s="5" t="s">
        <v>126</v>
      </c>
      <c r="F105" s="5">
        <v>411</v>
      </c>
      <c r="G105" s="5" t="s">
        <v>125</v>
      </c>
      <c r="H105" s="5" t="s">
        <v>30</v>
      </c>
    </row>
    <row r="106" spans="1:9" s="5" customFormat="1" x14ac:dyDescent="0.3">
      <c r="A106" s="5" t="s">
        <v>287</v>
      </c>
      <c r="B106" s="5" t="s">
        <v>313</v>
      </c>
      <c r="C106" s="8">
        <v>42997</v>
      </c>
      <c r="D106" s="5">
        <v>1</v>
      </c>
      <c r="E106" s="5" t="s">
        <v>26</v>
      </c>
      <c r="F106" s="5">
        <v>1.2</v>
      </c>
      <c r="G106" s="5" t="s">
        <v>27</v>
      </c>
      <c r="H106" s="5" t="s">
        <v>30</v>
      </c>
    </row>
    <row r="107" spans="1:9" s="5" customFormat="1" x14ac:dyDescent="0.3">
      <c r="A107" s="5" t="s">
        <v>287</v>
      </c>
      <c r="B107" s="5" t="s">
        <v>313</v>
      </c>
      <c r="C107" s="8">
        <v>42997</v>
      </c>
      <c r="D107" s="5">
        <v>1</v>
      </c>
      <c r="E107" s="5" t="s">
        <v>123</v>
      </c>
      <c r="F107" s="5">
        <v>77.849999999999994</v>
      </c>
      <c r="G107" s="5" t="s">
        <v>125</v>
      </c>
      <c r="H107" s="5" t="s">
        <v>30</v>
      </c>
      <c r="I107" s="6"/>
    </row>
    <row r="108" spans="1:9" s="5" customFormat="1" x14ac:dyDescent="0.3">
      <c r="A108" s="5" t="s">
        <v>287</v>
      </c>
      <c r="B108" s="5" t="s">
        <v>313</v>
      </c>
      <c r="C108" s="8">
        <v>42997</v>
      </c>
      <c r="D108" s="5">
        <v>1</v>
      </c>
      <c r="E108" s="5" t="s">
        <v>126</v>
      </c>
      <c r="F108" s="5">
        <v>38.1</v>
      </c>
      <c r="G108" s="5" t="s">
        <v>125</v>
      </c>
      <c r="H108" s="5" t="s">
        <v>30</v>
      </c>
      <c r="I108" s="6"/>
    </row>
    <row r="109" spans="1:9" s="5" customFormat="1" x14ac:dyDescent="0.3">
      <c r="A109" s="5" t="s">
        <v>208</v>
      </c>
      <c r="B109" s="5" t="s">
        <v>313</v>
      </c>
      <c r="C109" s="8">
        <v>43004</v>
      </c>
      <c r="D109" s="5">
        <v>1</v>
      </c>
      <c r="E109" s="5" t="s">
        <v>123</v>
      </c>
      <c r="F109" s="5">
        <v>126.9</v>
      </c>
      <c r="G109" s="5" t="s">
        <v>125</v>
      </c>
      <c r="H109" s="5" t="s">
        <v>30</v>
      </c>
      <c r="I109" s="6"/>
    </row>
    <row r="110" spans="1:9" s="5" customFormat="1" x14ac:dyDescent="0.3">
      <c r="A110" s="5" t="s">
        <v>208</v>
      </c>
      <c r="B110" s="5" t="s">
        <v>313</v>
      </c>
      <c r="C110" s="8">
        <v>43004</v>
      </c>
      <c r="D110" s="5">
        <v>1</v>
      </c>
      <c r="E110" s="5" t="s">
        <v>126</v>
      </c>
      <c r="F110" s="5">
        <v>34.85</v>
      </c>
      <c r="G110" s="5" t="s">
        <v>125</v>
      </c>
      <c r="H110" s="5" t="s">
        <v>30</v>
      </c>
      <c r="I110" s="6"/>
    </row>
    <row r="111" spans="1:9" s="5" customFormat="1" x14ac:dyDescent="0.3">
      <c r="A111" s="5" t="s">
        <v>88</v>
      </c>
      <c r="B111" s="5" t="s">
        <v>313</v>
      </c>
      <c r="C111" s="8">
        <v>43011</v>
      </c>
      <c r="D111" s="5">
        <v>1</v>
      </c>
      <c r="E111" s="5" t="s">
        <v>26</v>
      </c>
      <c r="F111" s="5">
        <v>0.19</v>
      </c>
      <c r="G111" s="5" t="s">
        <v>27</v>
      </c>
      <c r="I111" s="6"/>
    </row>
    <row r="112" spans="1:9" s="5" customFormat="1" x14ac:dyDescent="0.3">
      <c r="A112" s="5" t="s">
        <v>88</v>
      </c>
      <c r="B112" s="5" t="s">
        <v>313</v>
      </c>
      <c r="C112" s="8">
        <v>43011</v>
      </c>
      <c r="D112" s="5">
        <v>1</v>
      </c>
      <c r="E112" s="5" t="s">
        <v>123</v>
      </c>
      <c r="F112" s="5">
        <v>26</v>
      </c>
      <c r="G112" s="5" t="s">
        <v>125</v>
      </c>
      <c r="I112" s="6"/>
    </row>
    <row r="113" spans="1:9" s="5" customFormat="1" x14ac:dyDescent="0.3">
      <c r="A113" s="5" t="s">
        <v>88</v>
      </c>
      <c r="B113" s="5" t="s">
        <v>313</v>
      </c>
      <c r="C113" s="8">
        <v>43011</v>
      </c>
      <c r="D113" s="5">
        <v>1</v>
      </c>
      <c r="E113" s="5" t="s">
        <v>126</v>
      </c>
      <c r="F113" s="5">
        <v>14.1</v>
      </c>
      <c r="G113" s="5" t="s">
        <v>125</v>
      </c>
      <c r="I113" s="6"/>
    </row>
    <row r="114" spans="1:9" s="5" customFormat="1" x14ac:dyDescent="0.3">
      <c r="A114" s="5" t="s">
        <v>257</v>
      </c>
      <c r="B114" s="5" t="s">
        <v>313</v>
      </c>
      <c r="C114" s="8">
        <v>43019</v>
      </c>
      <c r="D114" s="5">
        <v>1</v>
      </c>
      <c r="E114" s="5" t="s">
        <v>123</v>
      </c>
      <c r="F114" s="5">
        <v>255.6</v>
      </c>
      <c r="G114" s="5" t="s">
        <v>125</v>
      </c>
      <c r="H114" s="5" t="s">
        <v>30</v>
      </c>
      <c r="I114" s="6"/>
    </row>
    <row r="115" spans="1:9" s="5" customFormat="1" x14ac:dyDescent="0.3">
      <c r="A115" s="5" t="s">
        <v>257</v>
      </c>
      <c r="B115" s="5" t="s">
        <v>313</v>
      </c>
      <c r="C115" s="8">
        <v>43019</v>
      </c>
      <c r="D115" s="5">
        <v>1</v>
      </c>
      <c r="E115" s="5" t="s">
        <v>126</v>
      </c>
      <c r="F115" s="5">
        <v>202.5</v>
      </c>
      <c r="G115" s="5" t="s">
        <v>125</v>
      </c>
      <c r="H115" s="5" t="s">
        <v>30</v>
      </c>
      <c r="I115" s="6"/>
    </row>
    <row r="116" spans="1:9" s="5" customFormat="1" x14ac:dyDescent="0.3">
      <c r="A116" s="5" t="s">
        <v>106</v>
      </c>
      <c r="B116" s="5" t="s">
        <v>313</v>
      </c>
      <c r="C116" s="8">
        <v>43025</v>
      </c>
      <c r="D116" s="5">
        <v>1</v>
      </c>
      <c r="E116" s="5" t="s">
        <v>26</v>
      </c>
      <c r="F116" s="5">
        <v>0.81</v>
      </c>
      <c r="G116" s="5" t="s">
        <v>27</v>
      </c>
      <c r="I116" s="6"/>
    </row>
    <row r="117" spans="1:9" s="5" customFormat="1" x14ac:dyDescent="0.3">
      <c r="A117" s="5" t="s">
        <v>106</v>
      </c>
      <c r="B117" s="5" t="s">
        <v>313</v>
      </c>
      <c r="C117" s="8">
        <v>43025</v>
      </c>
      <c r="D117" s="5">
        <v>1</v>
      </c>
      <c r="E117" s="5" t="s">
        <v>123</v>
      </c>
      <c r="F117" s="5">
        <v>92.5</v>
      </c>
      <c r="G117" s="5" t="s">
        <v>125</v>
      </c>
      <c r="I117" s="6"/>
    </row>
    <row r="118" spans="1:9" s="5" customFormat="1" x14ac:dyDescent="0.3">
      <c r="A118" s="5" t="s">
        <v>106</v>
      </c>
      <c r="B118" s="5" t="s">
        <v>313</v>
      </c>
      <c r="C118" s="8">
        <v>43025</v>
      </c>
      <c r="D118" s="5">
        <v>1</v>
      </c>
      <c r="E118" s="5" t="s">
        <v>126</v>
      </c>
      <c r="F118" s="5">
        <v>77.8</v>
      </c>
      <c r="G118" s="5" t="s">
        <v>125</v>
      </c>
      <c r="I118" s="6"/>
    </row>
    <row r="119" spans="1:9" s="5" customFormat="1" x14ac:dyDescent="0.3">
      <c r="A119" s="5" t="s">
        <v>321</v>
      </c>
      <c r="B119" s="5" t="s">
        <v>314</v>
      </c>
      <c r="C119" s="8">
        <v>43032</v>
      </c>
      <c r="D119" s="5">
        <v>1</v>
      </c>
      <c r="E119" s="5" t="s">
        <v>26</v>
      </c>
      <c r="F119" s="5">
        <v>4.13</v>
      </c>
      <c r="G119" s="5" t="s">
        <v>27</v>
      </c>
    </row>
    <row r="120" spans="1:9" s="5" customFormat="1" x14ac:dyDescent="0.3">
      <c r="A120" s="5" t="s">
        <v>38</v>
      </c>
      <c r="B120" s="5" t="s">
        <v>314</v>
      </c>
      <c r="C120" s="8">
        <v>42983</v>
      </c>
      <c r="D120" s="5">
        <v>1</v>
      </c>
      <c r="E120" s="5" t="s">
        <v>26</v>
      </c>
      <c r="F120" s="5">
        <v>2.87</v>
      </c>
      <c r="G120" s="5" t="s">
        <v>27</v>
      </c>
    </row>
    <row r="121" spans="1:9" s="5" customFormat="1" x14ac:dyDescent="0.3">
      <c r="A121" s="5" t="s">
        <v>38</v>
      </c>
      <c r="B121" s="5" t="s">
        <v>314</v>
      </c>
      <c r="C121" s="8">
        <v>42983</v>
      </c>
      <c r="D121" s="5">
        <v>1</v>
      </c>
      <c r="E121" s="5" t="s">
        <v>123</v>
      </c>
      <c r="F121" s="5">
        <v>139</v>
      </c>
      <c r="G121" s="5" t="s">
        <v>125</v>
      </c>
    </row>
    <row r="122" spans="1:9" s="5" customFormat="1" x14ac:dyDescent="0.3">
      <c r="A122" s="5" t="s">
        <v>38</v>
      </c>
      <c r="B122" s="5" t="s">
        <v>314</v>
      </c>
      <c r="C122" s="8">
        <v>42983</v>
      </c>
      <c r="D122" s="5">
        <v>1</v>
      </c>
      <c r="E122" s="5" t="s">
        <v>126</v>
      </c>
      <c r="F122" s="5">
        <v>70.8</v>
      </c>
      <c r="G122" s="5" t="s">
        <v>125</v>
      </c>
    </row>
    <row r="123" spans="1:9" s="5" customFormat="1" x14ac:dyDescent="0.3">
      <c r="A123" s="5" t="s">
        <v>156</v>
      </c>
      <c r="B123" s="5" t="s">
        <v>314</v>
      </c>
      <c r="C123" s="8">
        <v>42990</v>
      </c>
      <c r="D123" s="5" t="s">
        <v>308</v>
      </c>
      <c r="E123" s="5" t="s">
        <v>123</v>
      </c>
      <c r="F123" s="5">
        <v>202</v>
      </c>
      <c r="G123" s="5" t="s">
        <v>125</v>
      </c>
    </row>
    <row r="124" spans="1:9" s="5" customFormat="1" x14ac:dyDescent="0.3">
      <c r="A124" s="5" t="s">
        <v>156</v>
      </c>
      <c r="B124" s="5" t="s">
        <v>314</v>
      </c>
      <c r="C124" s="8">
        <v>42990</v>
      </c>
      <c r="D124" s="5" t="s">
        <v>308</v>
      </c>
      <c r="E124" s="5" t="s">
        <v>126</v>
      </c>
      <c r="F124" s="5">
        <v>149</v>
      </c>
      <c r="G124" s="5" t="s">
        <v>125</v>
      </c>
    </row>
    <row r="125" spans="1:9" s="5" customFormat="1" x14ac:dyDescent="0.3">
      <c r="A125" s="5" t="s">
        <v>289</v>
      </c>
      <c r="B125" s="5" t="s">
        <v>314</v>
      </c>
      <c r="C125" s="8">
        <v>42997</v>
      </c>
      <c r="D125" s="5">
        <v>1</v>
      </c>
      <c r="E125" s="5" t="s">
        <v>26</v>
      </c>
      <c r="F125" s="5">
        <v>5.94</v>
      </c>
      <c r="G125" s="5" t="s">
        <v>27</v>
      </c>
    </row>
    <row r="126" spans="1:9" s="5" customFormat="1" x14ac:dyDescent="0.3">
      <c r="A126" s="5" t="s">
        <v>289</v>
      </c>
      <c r="B126" s="5" t="s">
        <v>314</v>
      </c>
      <c r="C126" s="8">
        <v>42997</v>
      </c>
      <c r="D126" s="5">
        <v>1</v>
      </c>
      <c r="E126" s="5" t="s">
        <v>123</v>
      </c>
      <c r="F126" s="5">
        <v>104.8</v>
      </c>
      <c r="G126" s="5" t="s">
        <v>125</v>
      </c>
    </row>
    <row r="127" spans="1:9" s="5" customFormat="1" x14ac:dyDescent="0.3">
      <c r="A127" s="5" t="s">
        <v>289</v>
      </c>
      <c r="B127" s="5" t="s">
        <v>314</v>
      </c>
      <c r="C127" s="8">
        <v>42997</v>
      </c>
      <c r="D127" s="5">
        <v>1</v>
      </c>
      <c r="E127" s="5" t="s">
        <v>126</v>
      </c>
      <c r="F127" s="5">
        <v>57.7</v>
      </c>
      <c r="G127" s="5" t="s">
        <v>125</v>
      </c>
    </row>
    <row r="128" spans="1:9" s="5" customFormat="1" x14ac:dyDescent="0.3">
      <c r="A128" s="5" t="s">
        <v>212</v>
      </c>
      <c r="B128" s="5" t="s">
        <v>314</v>
      </c>
      <c r="C128" s="8">
        <v>43004</v>
      </c>
      <c r="D128" s="5">
        <v>1</v>
      </c>
      <c r="E128" s="5" t="s">
        <v>123</v>
      </c>
      <c r="F128" s="5">
        <v>86.8</v>
      </c>
      <c r="G128" s="5" t="s">
        <v>125</v>
      </c>
    </row>
    <row r="129" spans="1:9" s="5" customFormat="1" x14ac:dyDescent="0.3">
      <c r="A129" s="5" t="s">
        <v>212</v>
      </c>
      <c r="B129" s="5" t="s">
        <v>314</v>
      </c>
      <c r="C129" s="8">
        <v>43004</v>
      </c>
      <c r="D129" s="5">
        <v>1</v>
      </c>
      <c r="E129" s="5" t="s">
        <v>126</v>
      </c>
      <c r="F129" s="5">
        <v>46.4</v>
      </c>
      <c r="G129" s="5" t="s">
        <v>125</v>
      </c>
    </row>
    <row r="130" spans="1:9" s="5" customFormat="1" x14ac:dyDescent="0.3">
      <c r="A130" s="5" t="s">
        <v>90</v>
      </c>
      <c r="B130" s="5" t="s">
        <v>314</v>
      </c>
      <c r="C130" s="8">
        <v>43011</v>
      </c>
      <c r="D130" s="5">
        <v>1</v>
      </c>
      <c r="E130" s="5" t="s">
        <v>26</v>
      </c>
      <c r="F130" s="5">
        <v>1.86</v>
      </c>
      <c r="G130" s="5" t="s">
        <v>27</v>
      </c>
    </row>
    <row r="131" spans="1:9" s="5" customFormat="1" x14ac:dyDescent="0.3">
      <c r="A131" s="5" t="s">
        <v>90</v>
      </c>
      <c r="B131" s="5" t="s">
        <v>314</v>
      </c>
      <c r="C131" s="8">
        <v>43011</v>
      </c>
      <c r="D131" s="5">
        <v>1</v>
      </c>
      <c r="E131" s="5" t="s">
        <v>123</v>
      </c>
      <c r="F131" s="5">
        <v>99.1</v>
      </c>
      <c r="G131" s="5" t="s">
        <v>125</v>
      </c>
    </row>
    <row r="132" spans="1:9" s="5" customFormat="1" x14ac:dyDescent="0.3">
      <c r="A132" s="5" t="s">
        <v>90</v>
      </c>
      <c r="B132" s="5" t="s">
        <v>314</v>
      </c>
      <c r="C132" s="8">
        <v>43011</v>
      </c>
      <c r="D132" s="5">
        <v>1</v>
      </c>
      <c r="E132" s="5" t="s">
        <v>126</v>
      </c>
      <c r="F132" s="5">
        <v>61.5</v>
      </c>
      <c r="G132" s="5" t="s">
        <v>125</v>
      </c>
    </row>
    <row r="133" spans="1:9" s="5" customFormat="1" x14ac:dyDescent="0.3">
      <c r="A133" s="5" t="s">
        <v>261</v>
      </c>
      <c r="B133" s="5" t="s">
        <v>314</v>
      </c>
      <c r="C133" s="8">
        <v>43019</v>
      </c>
      <c r="D133" s="5">
        <v>1</v>
      </c>
      <c r="E133" s="5" t="s">
        <v>123</v>
      </c>
      <c r="F133" s="5">
        <v>612</v>
      </c>
      <c r="G133" s="5" t="s">
        <v>125</v>
      </c>
    </row>
    <row r="134" spans="1:9" s="5" customFormat="1" x14ac:dyDescent="0.3">
      <c r="A134" s="5" t="s">
        <v>261</v>
      </c>
      <c r="B134" s="5" t="s">
        <v>314</v>
      </c>
      <c r="C134" s="8">
        <v>43019</v>
      </c>
      <c r="D134" s="5">
        <v>1</v>
      </c>
      <c r="E134" s="5" t="s">
        <v>126</v>
      </c>
      <c r="F134" s="5">
        <v>172</v>
      </c>
      <c r="G134" s="5" t="s">
        <v>125</v>
      </c>
    </row>
    <row r="135" spans="1:9" s="5" customFormat="1" x14ac:dyDescent="0.3">
      <c r="A135" s="5" t="s">
        <v>275</v>
      </c>
      <c r="B135" s="5" t="s">
        <v>314</v>
      </c>
      <c r="C135" s="8">
        <v>43025</v>
      </c>
      <c r="D135" s="5">
        <v>1</v>
      </c>
      <c r="E135" s="5" t="s">
        <v>123</v>
      </c>
      <c r="F135" s="5">
        <v>178</v>
      </c>
      <c r="G135" s="5" t="s">
        <v>125</v>
      </c>
    </row>
    <row r="136" spans="1:9" s="5" customFormat="1" x14ac:dyDescent="0.3">
      <c r="A136" s="5" t="s">
        <v>275</v>
      </c>
      <c r="B136" s="5" t="s">
        <v>314</v>
      </c>
      <c r="C136" s="8">
        <v>43025</v>
      </c>
      <c r="D136" s="5">
        <v>1</v>
      </c>
      <c r="E136" s="5" t="s">
        <v>126</v>
      </c>
      <c r="F136" s="5">
        <v>115</v>
      </c>
      <c r="G136" s="5" t="s">
        <v>125</v>
      </c>
    </row>
    <row r="137" spans="1:9" s="5" customFormat="1" x14ac:dyDescent="0.3">
      <c r="A137" s="5" t="s">
        <v>319</v>
      </c>
      <c r="B137" s="5" t="s">
        <v>315</v>
      </c>
      <c r="C137" s="8">
        <v>43032</v>
      </c>
      <c r="D137" s="5">
        <v>1</v>
      </c>
      <c r="E137" s="5" t="s">
        <v>26</v>
      </c>
      <c r="F137" s="5">
        <v>6.21</v>
      </c>
      <c r="G137" s="5" t="s">
        <v>27</v>
      </c>
    </row>
    <row r="138" spans="1:9" s="5" customFormat="1" x14ac:dyDescent="0.3">
      <c r="A138" s="5" t="s">
        <v>40</v>
      </c>
      <c r="B138" s="5" t="s">
        <v>315</v>
      </c>
      <c r="C138" s="8">
        <v>42983</v>
      </c>
      <c r="D138" s="5">
        <v>1</v>
      </c>
      <c r="E138" s="5" t="s">
        <v>26</v>
      </c>
      <c r="F138" s="5">
        <v>4.97</v>
      </c>
      <c r="G138" s="5" t="s">
        <v>27</v>
      </c>
      <c r="H138" s="5" t="s">
        <v>30</v>
      </c>
      <c r="I138" s="6"/>
    </row>
    <row r="139" spans="1:9" s="5" customFormat="1" x14ac:dyDescent="0.3">
      <c r="A139" s="5" t="s">
        <v>40</v>
      </c>
      <c r="B139" s="5" t="s">
        <v>315</v>
      </c>
      <c r="C139" s="8">
        <v>42983</v>
      </c>
      <c r="D139" s="5">
        <v>1</v>
      </c>
      <c r="E139" s="5" t="s">
        <v>123</v>
      </c>
      <c r="F139" s="5">
        <v>309</v>
      </c>
      <c r="G139" s="5" t="s">
        <v>125</v>
      </c>
      <c r="H139" s="5" t="s">
        <v>30</v>
      </c>
      <c r="I139" s="6"/>
    </row>
    <row r="140" spans="1:9" s="5" customFormat="1" x14ac:dyDescent="0.3">
      <c r="A140" s="5" t="s">
        <v>40</v>
      </c>
      <c r="B140" s="5" t="s">
        <v>315</v>
      </c>
      <c r="C140" s="8">
        <v>42983</v>
      </c>
      <c r="D140" s="5">
        <v>1</v>
      </c>
      <c r="E140" s="5" t="s">
        <v>126</v>
      </c>
      <c r="F140" s="5">
        <v>251.39999999999998</v>
      </c>
      <c r="G140" s="5" t="s">
        <v>125</v>
      </c>
      <c r="H140" s="5" t="s">
        <v>30</v>
      </c>
      <c r="I140" s="6"/>
    </row>
    <row r="141" spans="1:9" s="5" customFormat="1" x14ac:dyDescent="0.3">
      <c r="A141" s="5" t="s">
        <v>158</v>
      </c>
      <c r="B141" s="5" t="s">
        <v>315</v>
      </c>
      <c r="C141" s="8">
        <v>42990</v>
      </c>
      <c r="D141" s="5" t="s">
        <v>308</v>
      </c>
      <c r="E141" s="5" t="s">
        <v>123</v>
      </c>
      <c r="F141" s="5">
        <v>162</v>
      </c>
      <c r="G141" s="5" t="s">
        <v>125</v>
      </c>
      <c r="I141" s="6"/>
    </row>
    <row r="142" spans="1:9" s="5" customFormat="1" x14ac:dyDescent="0.3">
      <c r="A142" s="5" t="s">
        <v>158</v>
      </c>
      <c r="B142" s="5" t="s">
        <v>315</v>
      </c>
      <c r="C142" s="8">
        <v>42990</v>
      </c>
      <c r="D142" s="5" t="s">
        <v>308</v>
      </c>
      <c r="E142" s="5" t="s">
        <v>126</v>
      </c>
      <c r="F142" s="5">
        <v>107</v>
      </c>
      <c r="G142" s="5" t="s">
        <v>125</v>
      </c>
      <c r="I142" s="6"/>
    </row>
    <row r="143" spans="1:9" s="5" customFormat="1" x14ac:dyDescent="0.3">
      <c r="A143" s="5" t="s">
        <v>290</v>
      </c>
      <c r="B143" s="5" t="s">
        <v>315</v>
      </c>
      <c r="C143" s="8">
        <v>42997</v>
      </c>
      <c r="D143" s="5">
        <v>1</v>
      </c>
      <c r="E143" s="5" t="s">
        <v>26</v>
      </c>
      <c r="F143" s="5">
        <v>7.84</v>
      </c>
      <c r="G143" s="5" t="s">
        <v>27</v>
      </c>
    </row>
    <row r="144" spans="1:9" s="5" customFormat="1" x14ac:dyDescent="0.3">
      <c r="A144" s="5" t="s">
        <v>290</v>
      </c>
      <c r="B144" s="5" t="s">
        <v>315</v>
      </c>
      <c r="C144" s="8">
        <v>42997</v>
      </c>
      <c r="D144" s="5">
        <v>1</v>
      </c>
      <c r="E144" s="5" t="s">
        <v>123</v>
      </c>
      <c r="F144" s="5">
        <v>52.9</v>
      </c>
      <c r="G144" s="5" t="s">
        <v>125</v>
      </c>
    </row>
    <row r="145" spans="1:9" s="5" customFormat="1" x14ac:dyDescent="0.3">
      <c r="A145" s="5" t="s">
        <v>290</v>
      </c>
      <c r="B145" s="5" t="s">
        <v>315</v>
      </c>
      <c r="C145" s="8">
        <v>42997</v>
      </c>
      <c r="D145" s="5">
        <v>1</v>
      </c>
      <c r="E145" s="5" t="s">
        <v>126</v>
      </c>
      <c r="F145" s="5">
        <v>26.1</v>
      </c>
      <c r="G145" s="5" t="s">
        <v>125</v>
      </c>
    </row>
    <row r="146" spans="1:9" s="5" customFormat="1" x14ac:dyDescent="0.3">
      <c r="A146" s="5" t="s">
        <v>214</v>
      </c>
      <c r="B146" s="5" t="s">
        <v>315</v>
      </c>
      <c r="C146" s="8">
        <v>43004</v>
      </c>
      <c r="D146" s="5">
        <v>1</v>
      </c>
      <c r="E146" s="5" t="s">
        <v>123</v>
      </c>
      <c r="F146" s="5">
        <v>37.5</v>
      </c>
      <c r="G146" s="5" t="s">
        <v>125</v>
      </c>
    </row>
    <row r="147" spans="1:9" s="5" customFormat="1" x14ac:dyDescent="0.3">
      <c r="A147" s="5" t="s">
        <v>214</v>
      </c>
      <c r="B147" s="5" t="s">
        <v>315</v>
      </c>
      <c r="C147" s="8">
        <v>43004</v>
      </c>
      <c r="D147" s="5">
        <v>1</v>
      </c>
      <c r="E147" s="5" t="s">
        <v>126</v>
      </c>
      <c r="F147" s="5">
        <v>29</v>
      </c>
      <c r="G147" s="5" t="s">
        <v>125</v>
      </c>
    </row>
    <row r="148" spans="1:9" s="5" customFormat="1" x14ac:dyDescent="0.3">
      <c r="A148" s="5" t="s">
        <v>92</v>
      </c>
      <c r="B148" s="5" t="s">
        <v>315</v>
      </c>
      <c r="C148" s="8">
        <v>43011</v>
      </c>
      <c r="D148" s="5">
        <v>1</v>
      </c>
      <c r="E148" s="5" t="s">
        <v>26</v>
      </c>
      <c r="F148" s="5">
        <v>4.95</v>
      </c>
      <c r="G148" s="5" t="s">
        <v>27</v>
      </c>
    </row>
    <row r="149" spans="1:9" s="5" customFormat="1" x14ac:dyDescent="0.3">
      <c r="A149" s="5" t="s">
        <v>92</v>
      </c>
      <c r="B149" s="5" t="s">
        <v>315</v>
      </c>
      <c r="C149" s="8">
        <v>43011</v>
      </c>
      <c r="D149" s="5">
        <v>1</v>
      </c>
      <c r="E149" s="5" t="s">
        <v>123</v>
      </c>
      <c r="F149" s="5">
        <v>82</v>
      </c>
      <c r="G149" s="5" t="s">
        <v>125</v>
      </c>
    </row>
    <row r="150" spans="1:9" s="5" customFormat="1" x14ac:dyDescent="0.3">
      <c r="A150" s="5" t="s">
        <v>92</v>
      </c>
      <c r="B150" s="5" t="s">
        <v>315</v>
      </c>
      <c r="C150" s="8">
        <v>43011</v>
      </c>
      <c r="D150" s="5">
        <v>1</v>
      </c>
      <c r="E150" s="5" t="s">
        <v>126</v>
      </c>
      <c r="F150" s="5">
        <v>67.7</v>
      </c>
      <c r="G150" s="5" t="s">
        <v>125</v>
      </c>
    </row>
    <row r="151" spans="1:9" s="5" customFormat="1" x14ac:dyDescent="0.3">
      <c r="A151" s="5" t="s">
        <v>263</v>
      </c>
      <c r="B151" s="5" t="s">
        <v>315</v>
      </c>
      <c r="C151" s="8">
        <v>43019</v>
      </c>
      <c r="D151" s="5">
        <v>1</v>
      </c>
      <c r="E151" s="5" t="s">
        <v>123</v>
      </c>
      <c r="F151" s="5">
        <v>776</v>
      </c>
      <c r="G151" s="5" t="s">
        <v>125</v>
      </c>
    </row>
    <row r="152" spans="1:9" s="5" customFormat="1" x14ac:dyDescent="0.3">
      <c r="A152" s="5" t="s">
        <v>263</v>
      </c>
      <c r="B152" s="5" t="s">
        <v>315</v>
      </c>
      <c r="C152" s="8">
        <v>43019</v>
      </c>
      <c r="D152" s="5">
        <v>1</v>
      </c>
      <c r="E152" s="5" t="s">
        <v>126</v>
      </c>
      <c r="F152" s="5">
        <v>150</v>
      </c>
      <c r="G152" s="5" t="s">
        <v>125</v>
      </c>
    </row>
    <row r="153" spans="1:9" s="5" customFormat="1" x14ac:dyDescent="0.3">
      <c r="A153" s="5" t="s">
        <v>265</v>
      </c>
      <c r="B153" s="5" t="s">
        <v>315</v>
      </c>
      <c r="C153" s="8">
        <v>43019</v>
      </c>
      <c r="D153" s="5">
        <v>3</v>
      </c>
      <c r="E153" s="5" t="s">
        <v>123</v>
      </c>
      <c r="F153" s="5">
        <v>340.5</v>
      </c>
      <c r="G153" s="5" t="s">
        <v>125</v>
      </c>
      <c r="I153" s="6"/>
    </row>
    <row r="154" spans="1:9" s="5" customFormat="1" x14ac:dyDescent="0.3">
      <c r="A154" s="5" t="s">
        <v>265</v>
      </c>
      <c r="B154" s="5" t="s">
        <v>315</v>
      </c>
      <c r="C154" s="8">
        <v>43019</v>
      </c>
      <c r="D154" s="5">
        <v>3</v>
      </c>
      <c r="E154" s="5" t="s">
        <v>126</v>
      </c>
      <c r="F154" s="5">
        <v>184</v>
      </c>
      <c r="G154" s="5" t="s">
        <v>125</v>
      </c>
      <c r="I154" s="6"/>
    </row>
    <row r="155" spans="1:9" s="5" customFormat="1" x14ac:dyDescent="0.3">
      <c r="A155" s="5" t="s">
        <v>267</v>
      </c>
      <c r="B155" s="5" t="s">
        <v>315</v>
      </c>
      <c r="C155" s="8">
        <v>43019</v>
      </c>
      <c r="D155" s="5">
        <v>4</v>
      </c>
      <c r="E155" s="5" t="s">
        <v>123</v>
      </c>
      <c r="F155" s="5">
        <v>133.80000000000001</v>
      </c>
      <c r="G155" s="5" t="s">
        <v>125</v>
      </c>
      <c r="I155" s="6"/>
    </row>
    <row r="156" spans="1:9" s="5" customFormat="1" x14ac:dyDescent="0.3">
      <c r="A156" s="5" t="s">
        <v>267</v>
      </c>
      <c r="B156" s="5" t="s">
        <v>315</v>
      </c>
      <c r="C156" s="8">
        <v>43019</v>
      </c>
      <c r="D156" s="5">
        <v>4</v>
      </c>
      <c r="E156" s="5" t="s">
        <v>126</v>
      </c>
      <c r="F156" s="5">
        <v>91</v>
      </c>
      <c r="G156" s="5" t="s">
        <v>125</v>
      </c>
      <c r="I156" s="6"/>
    </row>
    <row r="157" spans="1:9" s="5" customFormat="1" x14ac:dyDescent="0.3">
      <c r="A157" s="5" t="s">
        <v>277</v>
      </c>
      <c r="B157" s="5" t="s">
        <v>315</v>
      </c>
      <c r="C157" s="8">
        <v>43025</v>
      </c>
      <c r="D157" s="5">
        <v>1</v>
      </c>
      <c r="E157" s="5" t="s">
        <v>123</v>
      </c>
      <c r="F157" s="5">
        <v>67.3</v>
      </c>
      <c r="G157" s="5" t="s">
        <v>125</v>
      </c>
      <c r="I157" s="6"/>
    </row>
    <row r="158" spans="1:9" s="5" customFormat="1" x14ac:dyDescent="0.3">
      <c r="A158" s="5" t="s">
        <v>277</v>
      </c>
      <c r="B158" s="5" t="s">
        <v>315</v>
      </c>
      <c r="C158" s="8">
        <v>43025</v>
      </c>
      <c r="D158" s="5">
        <v>1</v>
      </c>
      <c r="E158" s="5" t="s">
        <v>126</v>
      </c>
      <c r="F158" s="5">
        <v>49.5</v>
      </c>
      <c r="G158" s="5" t="s">
        <v>125</v>
      </c>
      <c r="I158" s="6"/>
    </row>
    <row r="159" spans="1:9" s="5" customFormat="1" x14ac:dyDescent="0.3">
      <c r="A159" s="5" t="s">
        <v>160</v>
      </c>
      <c r="B159" s="5" t="s">
        <v>316</v>
      </c>
      <c r="C159" s="8">
        <v>42990</v>
      </c>
      <c r="D159" s="5" t="s">
        <v>308</v>
      </c>
      <c r="E159" s="5" t="s">
        <v>123</v>
      </c>
      <c r="F159" s="5">
        <v>84.1</v>
      </c>
      <c r="G159" s="5" t="s">
        <v>125</v>
      </c>
      <c r="I159" s="6"/>
    </row>
    <row r="160" spans="1:9" s="5" customFormat="1" x14ac:dyDescent="0.3">
      <c r="A160" s="5" t="s">
        <v>160</v>
      </c>
      <c r="B160" s="5" t="s">
        <v>316</v>
      </c>
      <c r="C160" s="8">
        <v>42990</v>
      </c>
      <c r="D160" s="5" t="s">
        <v>308</v>
      </c>
      <c r="E160" s="5" t="s">
        <v>126</v>
      </c>
      <c r="F160" s="5">
        <v>48.5</v>
      </c>
      <c r="G160" s="5" t="s">
        <v>125</v>
      </c>
      <c r="I160" s="6"/>
    </row>
    <row r="161" spans="1:9" s="5" customFormat="1" x14ac:dyDescent="0.3">
      <c r="A161" s="5" t="s">
        <v>291</v>
      </c>
      <c r="B161" s="5" t="s">
        <v>316</v>
      </c>
      <c r="C161" s="8">
        <v>42997</v>
      </c>
      <c r="D161" s="5">
        <v>1</v>
      </c>
      <c r="E161" s="5" t="s">
        <v>26</v>
      </c>
      <c r="F161" s="5">
        <v>5.66</v>
      </c>
      <c r="G161" s="5" t="s">
        <v>27</v>
      </c>
      <c r="I161" s="6"/>
    </row>
    <row r="162" spans="1:9" s="5" customFormat="1" x14ac:dyDescent="0.3">
      <c r="A162" s="5" t="s">
        <v>291</v>
      </c>
      <c r="B162" s="5" t="s">
        <v>316</v>
      </c>
      <c r="C162" s="8">
        <v>42997</v>
      </c>
      <c r="D162" s="5">
        <v>1</v>
      </c>
      <c r="E162" s="5" t="s">
        <v>123</v>
      </c>
      <c r="F162" s="5">
        <v>63.5</v>
      </c>
      <c r="G162" s="5" t="s">
        <v>125</v>
      </c>
      <c r="I162" s="6"/>
    </row>
    <row r="163" spans="1:9" s="5" customFormat="1" x14ac:dyDescent="0.3">
      <c r="A163" s="5" t="s">
        <v>291</v>
      </c>
      <c r="B163" s="5" t="s">
        <v>316</v>
      </c>
      <c r="C163" s="8">
        <v>42997</v>
      </c>
      <c r="D163" s="5">
        <v>1</v>
      </c>
      <c r="E163" s="5" t="s">
        <v>126</v>
      </c>
      <c r="F163" s="5">
        <v>35.299999999999997</v>
      </c>
      <c r="G163" s="5" t="s">
        <v>125</v>
      </c>
      <c r="I163" s="6"/>
    </row>
    <row r="164" spans="1:9" s="5" customFormat="1" x14ac:dyDescent="0.3">
      <c r="A164" s="5" t="s">
        <v>253</v>
      </c>
      <c r="B164" s="5" t="s">
        <v>316</v>
      </c>
      <c r="C164" s="8">
        <v>43018</v>
      </c>
      <c r="D164" s="5">
        <v>1</v>
      </c>
      <c r="E164" s="5" t="s">
        <v>123</v>
      </c>
      <c r="F164" s="5">
        <v>1024.5</v>
      </c>
      <c r="G164" s="5" t="s">
        <v>125</v>
      </c>
      <c r="I164" s="6"/>
    </row>
    <row r="165" spans="1:9" s="5" customFormat="1" x14ac:dyDescent="0.3">
      <c r="A165" s="5" t="s">
        <v>253</v>
      </c>
      <c r="B165" s="5" t="s">
        <v>316</v>
      </c>
      <c r="C165" s="8">
        <v>43018</v>
      </c>
      <c r="D165" s="5">
        <v>1</v>
      </c>
      <c r="E165" s="5" t="s">
        <v>126</v>
      </c>
      <c r="F165" s="5">
        <v>630</v>
      </c>
      <c r="G165" s="5" t="s">
        <v>125</v>
      </c>
      <c r="I165" s="6"/>
    </row>
    <row r="166" spans="1:9" s="5" customFormat="1" x14ac:dyDescent="0.3">
      <c r="A166" s="5" t="s">
        <v>108</v>
      </c>
      <c r="B166" s="5" t="s">
        <v>316</v>
      </c>
      <c r="C166" s="8">
        <v>43025</v>
      </c>
      <c r="D166" s="5">
        <v>1</v>
      </c>
      <c r="E166" s="5" t="s">
        <v>26</v>
      </c>
      <c r="F166" s="5">
        <v>7.09</v>
      </c>
      <c r="G166" s="5" t="s">
        <v>27</v>
      </c>
      <c r="I166" s="6"/>
    </row>
    <row r="167" spans="1:9" s="5" customFormat="1" x14ac:dyDescent="0.3">
      <c r="A167" s="5" t="s">
        <v>108</v>
      </c>
      <c r="B167" s="5" t="s">
        <v>316</v>
      </c>
      <c r="C167" s="8">
        <v>43025</v>
      </c>
      <c r="D167" s="5">
        <v>1</v>
      </c>
      <c r="E167" s="5" t="s">
        <v>123</v>
      </c>
      <c r="F167" s="5">
        <v>169</v>
      </c>
      <c r="G167" s="5" t="s">
        <v>125</v>
      </c>
      <c r="I167" s="6"/>
    </row>
    <row r="168" spans="1:9" s="5" customFormat="1" x14ac:dyDescent="0.3">
      <c r="A168" s="5" t="s">
        <v>108</v>
      </c>
      <c r="B168" s="5" t="s">
        <v>316</v>
      </c>
      <c r="C168" s="8">
        <v>43025</v>
      </c>
      <c r="D168" s="5">
        <v>1</v>
      </c>
      <c r="E168" s="5" t="s">
        <v>126</v>
      </c>
      <c r="F168" s="5">
        <v>133</v>
      </c>
      <c r="G168" s="5" t="s">
        <v>125</v>
      </c>
      <c r="I168" s="6"/>
    </row>
    <row r="169" spans="1:9" s="5" customFormat="1" x14ac:dyDescent="0.3">
      <c r="A169" s="5" t="s">
        <v>44</v>
      </c>
      <c r="B169" s="5" t="s">
        <v>317</v>
      </c>
      <c r="C169" s="8">
        <v>42983</v>
      </c>
      <c r="D169" s="5">
        <v>1</v>
      </c>
      <c r="E169" s="5" t="s">
        <v>26</v>
      </c>
      <c r="F169" s="5">
        <v>3.15</v>
      </c>
      <c r="G169" s="5" t="s">
        <v>27</v>
      </c>
      <c r="I169" s="6"/>
    </row>
    <row r="170" spans="1:9" s="5" customFormat="1" x14ac:dyDescent="0.3">
      <c r="A170" s="5" t="s">
        <v>44</v>
      </c>
      <c r="B170" s="5" t="s">
        <v>317</v>
      </c>
      <c r="C170" s="8">
        <v>42983</v>
      </c>
      <c r="D170" s="5">
        <v>1</v>
      </c>
      <c r="E170" s="5" t="s">
        <v>123</v>
      </c>
      <c r="F170" s="5">
        <v>75.900000000000006</v>
      </c>
      <c r="G170" s="5" t="s">
        <v>125</v>
      </c>
      <c r="I170" s="6"/>
    </row>
    <row r="171" spans="1:9" s="5" customFormat="1" x14ac:dyDescent="0.3">
      <c r="A171" s="5" t="s">
        <v>44</v>
      </c>
      <c r="B171" s="5" t="s">
        <v>317</v>
      </c>
      <c r="C171" s="8">
        <v>42983</v>
      </c>
      <c r="D171" s="5">
        <v>1</v>
      </c>
      <c r="E171" s="5" t="s">
        <v>126</v>
      </c>
      <c r="F171" s="5">
        <v>28.3</v>
      </c>
      <c r="G171" s="5" t="s">
        <v>125</v>
      </c>
      <c r="I171" s="6"/>
    </row>
    <row r="172" spans="1:9" s="5" customFormat="1" x14ac:dyDescent="0.3">
      <c r="A172" s="5" t="s">
        <v>162</v>
      </c>
      <c r="B172" s="5" t="s">
        <v>317</v>
      </c>
      <c r="C172" s="8">
        <v>42990</v>
      </c>
      <c r="D172" s="5">
        <v>1</v>
      </c>
      <c r="E172" s="5" t="s">
        <v>123</v>
      </c>
      <c r="F172" s="5">
        <v>185.75</v>
      </c>
      <c r="G172" s="5" t="s">
        <v>125</v>
      </c>
      <c r="H172" s="5" t="s">
        <v>30</v>
      </c>
      <c r="I172" s="6"/>
    </row>
    <row r="173" spans="1:9" s="5" customFormat="1" x14ac:dyDescent="0.3">
      <c r="A173" s="5" t="s">
        <v>162</v>
      </c>
      <c r="B173" s="5" t="s">
        <v>317</v>
      </c>
      <c r="C173" s="8">
        <v>42990</v>
      </c>
      <c r="D173" s="5">
        <v>1</v>
      </c>
      <c r="E173" s="5" t="s">
        <v>126</v>
      </c>
      <c r="F173" s="5">
        <v>113.5</v>
      </c>
      <c r="G173" s="5" t="s">
        <v>125</v>
      </c>
      <c r="H173" s="5" t="s">
        <v>30</v>
      </c>
      <c r="I173" s="6"/>
    </row>
    <row r="174" spans="1:9" s="5" customFormat="1" x14ac:dyDescent="0.3">
      <c r="A174" s="5" t="s">
        <v>166</v>
      </c>
      <c r="B174" s="5" t="s">
        <v>317</v>
      </c>
      <c r="C174" s="8">
        <v>42990</v>
      </c>
      <c r="D174" s="5">
        <v>2</v>
      </c>
      <c r="E174" s="5" t="s">
        <v>123</v>
      </c>
      <c r="F174" s="5">
        <v>117</v>
      </c>
      <c r="G174" s="5" t="s">
        <v>125</v>
      </c>
    </row>
    <row r="175" spans="1:9" s="5" customFormat="1" x14ac:dyDescent="0.3">
      <c r="A175" s="5" t="s">
        <v>166</v>
      </c>
      <c r="B175" s="5" t="s">
        <v>317</v>
      </c>
      <c r="C175" s="8">
        <v>42990</v>
      </c>
      <c r="D175" s="5">
        <v>2</v>
      </c>
      <c r="E175" s="5" t="s">
        <v>126</v>
      </c>
      <c r="F175" s="5">
        <v>71.2</v>
      </c>
      <c r="G175" s="5" t="s">
        <v>125</v>
      </c>
    </row>
    <row r="176" spans="1:9" s="5" customFormat="1" x14ac:dyDescent="0.3">
      <c r="A176" s="5" t="s">
        <v>292</v>
      </c>
      <c r="B176" s="5" t="s">
        <v>317</v>
      </c>
      <c r="C176" s="8">
        <v>42997</v>
      </c>
      <c r="D176" s="5">
        <v>1</v>
      </c>
      <c r="E176" s="5" t="s">
        <v>26</v>
      </c>
      <c r="F176" s="5">
        <v>0.84</v>
      </c>
      <c r="G176" s="5" t="s">
        <v>27</v>
      </c>
    </row>
    <row r="177" spans="1:9" s="5" customFormat="1" x14ac:dyDescent="0.3">
      <c r="A177" s="5" t="s">
        <v>292</v>
      </c>
      <c r="B177" s="5" t="s">
        <v>317</v>
      </c>
      <c r="C177" s="8">
        <v>42997</v>
      </c>
      <c r="D177" s="5">
        <v>1</v>
      </c>
      <c r="E177" s="5" t="s">
        <v>123</v>
      </c>
      <c r="F177" s="5">
        <v>64.599999999999994</v>
      </c>
      <c r="G177" s="5" t="s">
        <v>125</v>
      </c>
    </row>
    <row r="178" spans="1:9" s="5" customFormat="1" x14ac:dyDescent="0.3">
      <c r="A178" s="5" t="s">
        <v>292</v>
      </c>
      <c r="B178" s="5" t="s">
        <v>317</v>
      </c>
      <c r="C178" s="8">
        <v>42997</v>
      </c>
      <c r="D178" s="5">
        <v>1</v>
      </c>
      <c r="E178" s="5" t="s">
        <v>126</v>
      </c>
      <c r="F178" s="5">
        <v>26.9</v>
      </c>
      <c r="G178" s="5" t="s">
        <v>125</v>
      </c>
    </row>
    <row r="179" spans="1:9" s="5" customFormat="1" x14ac:dyDescent="0.3">
      <c r="A179" s="5" t="s">
        <v>216</v>
      </c>
      <c r="B179" s="5" t="s">
        <v>317</v>
      </c>
      <c r="C179" s="8">
        <v>43004</v>
      </c>
      <c r="D179" s="5">
        <v>1</v>
      </c>
      <c r="E179" s="5" t="s">
        <v>123</v>
      </c>
      <c r="F179" s="5">
        <v>180</v>
      </c>
      <c r="G179" s="5" t="s">
        <v>125</v>
      </c>
    </row>
    <row r="180" spans="1:9" s="5" customFormat="1" x14ac:dyDescent="0.3">
      <c r="A180" s="5" t="s">
        <v>216</v>
      </c>
      <c r="B180" s="5" t="s">
        <v>317</v>
      </c>
      <c r="C180" s="8">
        <v>43004</v>
      </c>
      <c r="D180" s="5">
        <v>1</v>
      </c>
      <c r="E180" s="5" t="s">
        <v>126</v>
      </c>
      <c r="F180" s="5">
        <v>28.6</v>
      </c>
      <c r="G180" s="5" t="s">
        <v>125</v>
      </c>
    </row>
    <row r="181" spans="1:9" s="5" customFormat="1" x14ac:dyDescent="0.3">
      <c r="A181" s="5" t="s">
        <v>255</v>
      </c>
      <c r="B181" s="5" t="s">
        <v>317</v>
      </c>
      <c r="C181" s="8">
        <v>43018</v>
      </c>
      <c r="D181" s="5">
        <v>1</v>
      </c>
      <c r="E181" s="5" t="s">
        <v>123</v>
      </c>
      <c r="F181" s="5">
        <v>223</v>
      </c>
      <c r="G181" s="5" t="s">
        <v>125</v>
      </c>
    </row>
    <row r="182" spans="1:9" s="5" customFormat="1" x14ac:dyDescent="0.3">
      <c r="A182" s="5" t="s">
        <v>255</v>
      </c>
      <c r="B182" s="5" t="s">
        <v>317</v>
      </c>
      <c r="C182" s="8">
        <v>43018</v>
      </c>
      <c r="D182" s="5">
        <v>1</v>
      </c>
      <c r="E182" s="5" t="s">
        <v>126</v>
      </c>
      <c r="F182" s="5">
        <v>80.900000000000006</v>
      </c>
      <c r="G182" s="5" t="s">
        <v>125</v>
      </c>
    </row>
    <row r="183" spans="1:9" s="5" customFormat="1" x14ac:dyDescent="0.3">
      <c r="A183" s="5" t="s">
        <v>110</v>
      </c>
      <c r="B183" s="5" t="s">
        <v>317</v>
      </c>
      <c r="C183" s="8">
        <v>43025</v>
      </c>
      <c r="D183" s="5">
        <v>1</v>
      </c>
      <c r="E183" s="5" t="s">
        <v>26</v>
      </c>
      <c r="F183" s="5">
        <v>1.58</v>
      </c>
      <c r="G183" s="5" t="s">
        <v>27</v>
      </c>
      <c r="I183" s="6"/>
    </row>
    <row r="184" spans="1:9" s="5" customFormat="1" x14ac:dyDescent="0.3">
      <c r="A184" s="5" t="s">
        <v>110</v>
      </c>
      <c r="B184" s="5" t="s">
        <v>317</v>
      </c>
      <c r="C184" s="8">
        <v>43025</v>
      </c>
      <c r="D184" s="5">
        <v>1</v>
      </c>
      <c r="E184" s="5" t="s">
        <v>123</v>
      </c>
      <c r="F184" s="5">
        <v>195</v>
      </c>
      <c r="G184" s="5" t="s">
        <v>125</v>
      </c>
    </row>
    <row r="185" spans="1:9" s="5" customFormat="1" x14ac:dyDescent="0.3">
      <c r="A185" s="5" t="s">
        <v>110</v>
      </c>
      <c r="B185" s="5" t="s">
        <v>317</v>
      </c>
      <c r="C185" s="8">
        <v>43025</v>
      </c>
      <c r="D185" s="5">
        <v>1</v>
      </c>
      <c r="E185" s="5" t="s">
        <v>126</v>
      </c>
      <c r="F185" s="5">
        <v>47.9</v>
      </c>
      <c r="G185" s="5" t="s">
        <v>125</v>
      </c>
      <c r="I185" s="6"/>
    </row>
    <row r="186" spans="1:9" s="5" customFormat="1" x14ac:dyDescent="0.3">
      <c r="A186" s="5" t="s">
        <v>46</v>
      </c>
      <c r="B186" s="5" t="s">
        <v>318</v>
      </c>
      <c r="C186" s="8">
        <v>42983</v>
      </c>
      <c r="D186" s="5">
        <v>1</v>
      </c>
      <c r="E186" s="5" t="s">
        <v>26</v>
      </c>
      <c r="F186" s="5">
        <v>1.915</v>
      </c>
      <c r="G186" s="5" t="s">
        <v>27</v>
      </c>
      <c r="H186" s="5" t="s">
        <v>30</v>
      </c>
      <c r="I186" s="6"/>
    </row>
    <row r="187" spans="1:9" s="5" customFormat="1" x14ac:dyDescent="0.3">
      <c r="A187" s="5" t="s">
        <v>46</v>
      </c>
      <c r="B187" s="5" t="s">
        <v>318</v>
      </c>
      <c r="C187" s="8">
        <v>42983</v>
      </c>
      <c r="D187" s="5">
        <v>1</v>
      </c>
      <c r="E187" s="5" t="s">
        <v>123</v>
      </c>
      <c r="F187" s="5">
        <v>55.5</v>
      </c>
      <c r="G187" s="5" t="s">
        <v>125</v>
      </c>
      <c r="H187" s="5" t="s">
        <v>30</v>
      </c>
      <c r="I187" s="6"/>
    </row>
    <row r="188" spans="1:9" s="5" customFormat="1" x14ac:dyDescent="0.3">
      <c r="A188" s="5" t="s">
        <v>46</v>
      </c>
      <c r="B188" s="5" t="s">
        <v>318</v>
      </c>
      <c r="C188" s="8">
        <v>42983</v>
      </c>
      <c r="D188" s="5">
        <v>1</v>
      </c>
      <c r="E188" s="5" t="s">
        <v>126</v>
      </c>
      <c r="F188" s="5">
        <v>17.350000000000001</v>
      </c>
      <c r="G188" s="5" t="s">
        <v>125</v>
      </c>
      <c r="H188" s="5" t="s">
        <v>30</v>
      </c>
      <c r="I188" s="6"/>
    </row>
    <row r="189" spans="1:9" s="5" customFormat="1" x14ac:dyDescent="0.3">
      <c r="A189" s="5" t="s">
        <v>168</v>
      </c>
      <c r="B189" s="5" t="s">
        <v>318</v>
      </c>
      <c r="C189" s="10" t="s">
        <v>325</v>
      </c>
      <c r="D189" s="5" t="s">
        <v>308</v>
      </c>
      <c r="E189" s="5" t="s">
        <v>123</v>
      </c>
      <c r="F189" s="5">
        <v>62.4</v>
      </c>
      <c r="G189" s="5" t="s">
        <v>125</v>
      </c>
      <c r="I189" s="6"/>
    </row>
    <row r="190" spans="1:9" s="5" customFormat="1" x14ac:dyDescent="0.3">
      <c r="A190" s="5" t="s">
        <v>168</v>
      </c>
      <c r="B190" s="5" t="s">
        <v>318</v>
      </c>
      <c r="C190" s="10" t="s">
        <v>325</v>
      </c>
      <c r="D190" s="5" t="s">
        <v>308</v>
      </c>
      <c r="E190" s="5" t="s">
        <v>126</v>
      </c>
      <c r="F190" s="5">
        <v>28.9</v>
      </c>
      <c r="G190" s="5" t="s">
        <v>125</v>
      </c>
      <c r="I190" s="6"/>
    </row>
    <row r="191" spans="1:9" s="5" customFormat="1" x14ac:dyDescent="0.3">
      <c r="A191" s="5" t="s">
        <v>293</v>
      </c>
      <c r="B191" s="5" t="s">
        <v>318</v>
      </c>
      <c r="C191" s="8">
        <v>42997</v>
      </c>
      <c r="D191" s="5">
        <v>1</v>
      </c>
      <c r="E191" s="5" t="s">
        <v>26</v>
      </c>
      <c r="F191" s="5">
        <v>0.75</v>
      </c>
      <c r="G191" s="5" t="s">
        <v>27</v>
      </c>
      <c r="I191" s="6"/>
    </row>
    <row r="192" spans="1:9" s="5" customFormat="1" x14ac:dyDescent="0.3">
      <c r="A192" s="5" t="s">
        <v>293</v>
      </c>
      <c r="B192" s="5" t="s">
        <v>318</v>
      </c>
      <c r="C192" s="8">
        <v>42997</v>
      </c>
      <c r="D192" s="5">
        <v>1</v>
      </c>
      <c r="E192" s="5" t="s">
        <v>123</v>
      </c>
      <c r="F192" s="5">
        <v>62.1</v>
      </c>
      <c r="G192" s="5" t="s">
        <v>125</v>
      </c>
      <c r="I192" s="6"/>
    </row>
    <row r="193" spans="1:9" s="5" customFormat="1" x14ac:dyDescent="0.3">
      <c r="A193" s="5" t="s">
        <v>293</v>
      </c>
      <c r="B193" s="5" t="s">
        <v>318</v>
      </c>
      <c r="C193" s="8">
        <v>42997</v>
      </c>
      <c r="D193" s="5">
        <v>1</v>
      </c>
      <c r="E193" s="5" t="s">
        <v>126</v>
      </c>
      <c r="F193" s="5">
        <v>12.5</v>
      </c>
      <c r="G193" s="5" t="s">
        <v>125</v>
      </c>
      <c r="I193" s="6"/>
    </row>
    <row r="194" spans="1:9" s="5" customFormat="1" x14ac:dyDescent="0.3">
      <c r="A194" s="5" t="s">
        <v>112</v>
      </c>
      <c r="B194" s="5" t="s">
        <v>318</v>
      </c>
      <c r="C194" s="8">
        <v>43025</v>
      </c>
      <c r="D194" s="5">
        <v>1</v>
      </c>
      <c r="E194" s="5" t="s">
        <v>26</v>
      </c>
      <c r="F194" s="5">
        <v>1.46</v>
      </c>
      <c r="G194" s="5" t="s">
        <v>27</v>
      </c>
      <c r="I194" s="6"/>
    </row>
    <row r="195" spans="1:9" s="5" customFormat="1" x14ac:dyDescent="0.3">
      <c r="A195" s="5" t="s">
        <v>112</v>
      </c>
      <c r="B195" s="5" t="s">
        <v>318</v>
      </c>
      <c r="C195" s="8">
        <v>43025</v>
      </c>
      <c r="D195" s="5">
        <v>1</v>
      </c>
      <c r="E195" s="5" t="s">
        <v>123</v>
      </c>
      <c r="F195" s="5">
        <v>208.5</v>
      </c>
      <c r="G195" s="5" t="s">
        <v>125</v>
      </c>
      <c r="I195" s="6"/>
    </row>
    <row r="196" spans="1:9" s="5" customFormat="1" x14ac:dyDescent="0.3">
      <c r="A196" s="5" t="s">
        <v>112</v>
      </c>
      <c r="B196" s="5" t="s">
        <v>318</v>
      </c>
      <c r="C196" s="8">
        <v>43025</v>
      </c>
      <c r="D196" s="5">
        <v>1</v>
      </c>
      <c r="E196" s="5" t="s">
        <v>126</v>
      </c>
      <c r="F196" s="5">
        <v>16.399999999999999</v>
      </c>
      <c r="G196" s="5" t="s">
        <v>125</v>
      </c>
      <c r="I196" s="6"/>
    </row>
    <row r="197" spans="1:9" s="5" customFormat="1" x14ac:dyDescent="0.3">
      <c r="I197" s="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8"/>
  <sheetViews>
    <sheetView workbookViewId="0">
      <selection activeCell="B70" sqref="B70"/>
    </sheetView>
  </sheetViews>
  <sheetFormatPr defaultRowHeight="14.4" x14ac:dyDescent="0.3"/>
  <cols>
    <col min="1" max="1" width="12.44140625" customWidth="1"/>
    <col min="2" max="2" width="7.5546875" style="12" customWidth="1"/>
    <col min="3" max="3" width="10.5546875" style="12" customWidth="1"/>
    <col min="4" max="4" width="23.88671875" customWidth="1"/>
    <col min="5" max="5" width="20" customWidth="1"/>
    <col min="6" max="6" width="27.33203125" bestFit="1" customWidth="1"/>
    <col min="7" max="7" width="7" customWidth="1"/>
    <col min="8" max="8" width="7" bestFit="1" customWidth="1"/>
  </cols>
  <sheetData>
    <row r="3" spans="1:7" x14ac:dyDescent="0.3">
      <c r="A3" s="11" t="s">
        <v>327</v>
      </c>
      <c r="B3"/>
      <c r="C3"/>
      <c r="D3" s="11" t="s">
        <v>8</v>
      </c>
    </row>
    <row r="4" spans="1:7" x14ac:dyDescent="0.3">
      <c r="A4" s="11" t="s">
        <v>322</v>
      </c>
      <c r="B4" s="11" t="s">
        <v>324</v>
      </c>
      <c r="C4" s="11" t="s">
        <v>323</v>
      </c>
      <c r="D4" t="s">
        <v>26</v>
      </c>
      <c r="E4" t="s">
        <v>123</v>
      </c>
      <c r="F4" t="s">
        <v>126</v>
      </c>
      <c r="G4" t="s">
        <v>326</v>
      </c>
    </row>
    <row r="5" spans="1:7" x14ac:dyDescent="0.3">
      <c r="A5" t="s">
        <v>304</v>
      </c>
      <c r="B5">
        <v>1</v>
      </c>
      <c r="C5" s="8">
        <v>42983</v>
      </c>
      <c r="D5" s="9">
        <v>3.81</v>
      </c>
      <c r="E5" s="9">
        <v>37</v>
      </c>
      <c r="F5" s="9">
        <v>13.6</v>
      </c>
      <c r="G5" s="9"/>
    </row>
    <row r="6" spans="1:7" x14ac:dyDescent="0.3">
      <c r="A6" t="s">
        <v>304</v>
      </c>
      <c r="B6">
        <v>1</v>
      </c>
      <c r="C6" s="8">
        <v>42990</v>
      </c>
      <c r="D6" s="9"/>
      <c r="E6" s="9">
        <v>114.4</v>
      </c>
      <c r="F6" s="9">
        <v>34</v>
      </c>
      <c r="G6" s="9"/>
    </row>
    <row r="7" spans="1:7" x14ac:dyDescent="0.3">
      <c r="A7" t="s">
        <v>304</v>
      </c>
      <c r="B7">
        <v>1</v>
      </c>
      <c r="C7" s="8">
        <v>42997</v>
      </c>
      <c r="D7" s="9">
        <v>2.4</v>
      </c>
      <c r="E7" s="9">
        <v>116.1</v>
      </c>
      <c r="F7" s="9">
        <v>73</v>
      </c>
      <c r="G7" s="9"/>
    </row>
    <row r="8" spans="1:7" x14ac:dyDescent="0.3">
      <c r="A8" t="s">
        <v>304</v>
      </c>
      <c r="B8">
        <v>1</v>
      </c>
      <c r="C8" s="8">
        <v>43004</v>
      </c>
      <c r="D8" s="9"/>
      <c r="E8" s="9">
        <v>119</v>
      </c>
      <c r="F8" s="9">
        <v>18.3</v>
      </c>
      <c r="G8" s="9"/>
    </row>
    <row r="9" spans="1:7" x14ac:dyDescent="0.3">
      <c r="A9" t="s">
        <v>304</v>
      </c>
      <c r="B9">
        <v>1</v>
      </c>
      <c r="C9" s="8">
        <v>43011</v>
      </c>
      <c r="D9" s="9">
        <v>3.53</v>
      </c>
      <c r="E9" s="9">
        <v>49.3</v>
      </c>
      <c r="F9" s="9">
        <v>14.8</v>
      </c>
      <c r="G9" s="9"/>
    </row>
    <row r="10" spans="1:7" x14ac:dyDescent="0.3">
      <c r="A10" t="s">
        <v>304</v>
      </c>
      <c r="B10">
        <v>1</v>
      </c>
      <c r="C10" s="8">
        <v>43018</v>
      </c>
      <c r="D10" s="9"/>
      <c r="E10" s="9">
        <v>1250</v>
      </c>
      <c r="F10" s="9">
        <v>45.3</v>
      </c>
      <c r="G10" s="9"/>
    </row>
    <row r="11" spans="1:7" x14ac:dyDescent="0.3">
      <c r="A11" t="s">
        <v>304</v>
      </c>
      <c r="B11">
        <v>2</v>
      </c>
      <c r="C11" s="8">
        <v>43018</v>
      </c>
      <c r="D11" s="9"/>
      <c r="E11" s="9">
        <v>1204</v>
      </c>
      <c r="F11" s="9">
        <v>35</v>
      </c>
      <c r="G11" s="9"/>
    </row>
    <row r="12" spans="1:7" x14ac:dyDescent="0.3">
      <c r="A12" t="s">
        <v>304</v>
      </c>
      <c r="B12" t="s">
        <v>305</v>
      </c>
      <c r="C12" s="8">
        <v>43018</v>
      </c>
      <c r="D12" s="9"/>
      <c r="E12" s="9">
        <v>914</v>
      </c>
      <c r="F12" s="9">
        <v>37.9</v>
      </c>
      <c r="G12" s="9"/>
    </row>
    <row r="13" spans="1:7" x14ac:dyDescent="0.3">
      <c r="A13" t="s">
        <v>306</v>
      </c>
      <c r="B13">
        <v>1</v>
      </c>
      <c r="C13" s="8">
        <v>42983</v>
      </c>
      <c r="D13" s="9">
        <v>5.09</v>
      </c>
      <c r="E13" s="9">
        <v>137</v>
      </c>
      <c r="F13" s="9">
        <v>53.4</v>
      </c>
      <c r="G13" s="9"/>
    </row>
    <row r="14" spans="1:7" x14ac:dyDescent="0.3">
      <c r="A14" t="s">
        <v>306</v>
      </c>
      <c r="B14">
        <v>1</v>
      </c>
      <c r="C14" s="8">
        <v>42990</v>
      </c>
      <c r="D14" s="9"/>
      <c r="E14" s="9">
        <v>674</v>
      </c>
      <c r="F14" s="9">
        <v>106</v>
      </c>
      <c r="G14" s="9"/>
    </row>
    <row r="15" spans="1:7" x14ac:dyDescent="0.3">
      <c r="A15" t="s">
        <v>306</v>
      </c>
      <c r="B15">
        <v>1</v>
      </c>
      <c r="C15" s="8">
        <v>42997</v>
      </c>
      <c r="D15" s="9">
        <v>6.3599999999999994</v>
      </c>
      <c r="E15" s="9">
        <v>138.44999999999999</v>
      </c>
      <c r="F15" s="9">
        <v>85.55</v>
      </c>
      <c r="G15" s="9"/>
    </row>
    <row r="16" spans="1:7" x14ac:dyDescent="0.3">
      <c r="A16" t="s">
        <v>306</v>
      </c>
      <c r="B16">
        <v>1</v>
      </c>
      <c r="C16" s="8">
        <v>43004</v>
      </c>
      <c r="D16" s="9"/>
      <c r="E16" s="9">
        <v>102.4</v>
      </c>
      <c r="F16" s="9">
        <v>65.2</v>
      </c>
      <c r="G16" s="9"/>
    </row>
    <row r="17" spans="1:7" x14ac:dyDescent="0.3">
      <c r="A17" t="s">
        <v>306</v>
      </c>
      <c r="B17">
        <v>1</v>
      </c>
      <c r="C17" s="8">
        <v>43011</v>
      </c>
      <c r="D17" s="9">
        <v>4.93</v>
      </c>
      <c r="E17" s="9">
        <v>81.3</v>
      </c>
      <c r="F17" s="9">
        <v>43.25</v>
      </c>
      <c r="G17" s="9"/>
    </row>
    <row r="18" spans="1:7" x14ac:dyDescent="0.3">
      <c r="A18" t="s">
        <v>306</v>
      </c>
      <c r="B18">
        <v>1</v>
      </c>
      <c r="C18" s="8">
        <v>43018</v>
      </c>
      <c r="D18" s="9"/>
      <c r="E18" s="9">
        <v>1464</v>
      </c>
      <c r="F18" s="9">
        <v>69.7</v>
      </c>
      <c r="G18" s="9"/>
    </row>
    <row r="19" spans="1:7" x14ac:dyDescent="0.3">
      <c r="A19" t="s">
        <v>306</v>
      </c>
      <c r="B19">
        <v>1</v>
      </c>
      <c r="C19" s="8">
        <v>43025</v>
      </c>
      <c r="D19" s="9">
        <v>9.2200000000000006</v>
      </c>
      <c r="E19" s="9">
        <v>252</v>
      </c>
      <c r="F19" s="9">
        <v>86.7</v>
      </c>
      <c r="G19" s="9"/>
    </row>
    <row r="20" spans="1:7" x14ac:dyDescent="0.3">
      <c r="A20" t="s">
        <v>306</v>
      </c>
      <c r="B20">
        <v>2</v>
      </c>
      <c r="C20" s="8">
        <v>43018</v>
      </c>
      <c r="D20" s="9"/>
      <c r="E20" s="9">
        <v>1322</v>
      </c>
      <c r="F20" s="9">
        <v>77.5</v>
      </c>
      <c r="G20" s="9"/>
    </row>
    <row r="21" spans="1:7" x14ac:dyDescent="0.3">
      <c r="A21" t="s">
        <v>306</v>
      </c>
      <c r="B21" t="s">
        <v>305</v>
      </c>
      <c r="C21" s="8">
        <v>43018</v>
      </c>
      <c r="D21" s="9"/>
      <c r="E21" s="9">
        <v>1202</v>
      </c>
      <c r="F21" s="9">
        <v>91.7</v>
      </c>
      <c r="G21" s="9"/>
    </row>
    <row r="22" spans="1:7" x14ac:dyDescent="0.3">
      <c r="A22" t="s">
        <v>307</v>
      </c>
      <c r="B22">
        <v>1</v>
      </c>
      <c r="C22" s="8">
        <v>42983</v>
      </c>
      <c r="D22" s="9">
        <v>3.19</v>
      </c>
      <c r="E22" s="9">
        <v>152</v>
      </c>
      <c r="F22" s="9">
        <v>21.5</v>
      </c>
      <c r="G22" s="9"/>
    </row>
    <row r="23" spans="1:7" x14ac:dyDescent="0.3">
      <c r="A23" t="s">
        <v>307</v>
      </c>
      <c r="B23">
        <v>1</v>
      </c>
      <c r="C23" s="8">
        <v>42997</v>
      </c>
      <c r="D23" s="9">
        <v>1.29</v>
      </c>
      <c r="E23" s="9">
        <v>64.8</v>
      </c>
      <c r="F23" s="9">
        <v>22.5</v>
      </c>
      <c r="G23" s="9"/>
    </row>
    <row r="24" spans="1:7" x14ac:dyDescent="0.3">
      <c r="A24" t="s">
        <v>307</v>
      </c>
      <c r="B24">
        <v>1</v>
      </c>
      <c r="C24" s="8">
        <v>43004</v>
      </c>
      <c r="D24" s="9"/>
      <c r="E24" s="9">
        <v>67.599999999999994</v>
      </c>
      <c r="F24" s="9">
        <v>32</v>
      </c>
      <c r="G24" s="9"/>
    </row>
    <row r="25" spans="1:7" x14ac:dyDescent="0.3">
      <c r="A25" t="s">
        <v>307</v>
      </c>
      <c r="B25">
        <v>1</v>
      </c>
      <c r="C25" s="8">
        <v>43011</v>
      </c>
      <c r="D25" s="9">
        <v>1.05</v>
      </c>
      <c r="E25" s="9">
        <v>78.3</v>
      </c>
      <c r="F25" s="9">
        <v>31</v>
      </c>
      <c r="G25" s="9"/>
    </row>
    <row r="26" spans="1:7" x14ac:dyDescent="0.3">
      <c r="A26" t="s">
        <v>307</v>
      </c>
      <c r="B26">
        <v>1</v>
      </c>
      <c r="C26" s="8">
        <v>43018</v>
      </c>
      <c r="D26" s="9"/>
      <c r="E26" s="9">
        <v>500</v>
      </c>
      <c r="F26" s="9">
        <v>33.5</v>
      </c>
      <c r="G26" s="9"/>
    </row>
    <row r="27" spans="1:7" x14ac:dyDescent="0.3">
      <c r="A27" t="s">
        <v>307</v>
      </c>
      <c r="B27">
        <v>1</v>
      </c>
      <c r="C27" s="8">
        <v>43025</v>
      </c>
      <c r="D27" s="9">
        <v>1.38</v>
      </c>
      <c r="E27" s="9">
        <v>102</v>
      </c>
      <c r="F27" s="9">
        <v>23.9</v>
      </c>
      <c r="G27" s="9"/>
    </row>
    <row r="28" spans="1:7" x14ac:dyDescent="0.3">
      <c r="A28" t="s">
        <v>307</v>
      </c>
      <c r="B28">
        <v>2</v>
      </c>
      <c r="C28" s="8">
        <v>43018</v>
      </c>
      <c r="D28" s="9"/>
      <c r="E28" s="9">
        <v>256</v>
      </c>
      <c r="F28" s="9">
        <v>34.700000000000003</v>
      </c>
      <c r="G28" s="9"/>
    </row>
    <row r="29" spans="1:7" x14ac:dyDescent="0.3">
      <c r="A29" t="s">
        <v>307</v>
      </c>
      <c r="B29" t="s">
        <v>308</v>
      </c>
      <c r="C29" s="8">
        <v>42990</v>
      </c>
      <c r="D29" s="9"/>
      <c r="E29" s="9">
        <v>698</v>
      </c>
      <c r="F29" s="9">
        <v>32.4</v>
      </c>
      <c r="G29" s="9"/>
    </row>
    <row r="30" spans="1:7" x14ac:dyDescent="0.3">
      <c r="A30" t="s">
        <v>307</v>
      </c>
      <c r="B30" t="s">
        <v>305</v>
      </c>
      <c r="C30" s="8">
        <v>43018</v>
      </c>
      <c r="D30" s="9"/>
      <c r="E30" s="9">
        <v>244</v>
      </c>
      <c r="F30" s="9">
        <v>39.299999999999997</v>
      </c>
      <c r="G30" s="9"/>
    </row>
    <row r="31" spans="1:7" x14ac:dyDescent="0.3">
      <c r="A31" t="s">
        <v>309</v>
      </c>
      <c r="B31">
        <v>1</v>
      </c>
      <c r="C31" s="8">
        <v>42983</v>
      </c>
      <c r="D31" s="9">
        <v>10.41</v>
      </c>
      <c r="E31" s="9">
        <v>204</v>
      </c>
      <c r="F31" s="9">
        <v>51.3</v>
      </c>
      <c r="G31" s="9"/>
    </row>
    <row r="32" spans="1:7" x14ac:dyDescent="0.3">
      <c r="A32" t="s">
        <v>309</v>
      </c>
      <c r="B32">
        <v>1</v>
      </c>
      <c r="C32" s="8">
        <v>42990</v>
      </c>
      <c r="D32" s="9"/>
      <c r="E32" s="9">
        <v>133</v>
      </c>
      <c r="F32" s="9">
        <v>67.599999999999994</v>
      </c>
      <c r="G32" s="9"/>
    </row>
    <row r="33" spans="1:7" x14ac:dyDescent="0.3">
      <c r="A33" t="s">
        <v>309</v>
      </c>
      <c r="B33">
        <v>1</v>
      </c>
      <c r="C33" s="8">
        <v>42997</v>
      </c>
      <c r="D33" s="9">
        <v>11.76</v>
      </c>
      <c r="E33" s="9">
        <v>65.2</v>
      </c>
      <c r="F33" s="9">
        <v>30.6</v>
      </c>
      <c r="G33" s="9"/>
    </row>
    <row r="34" spans="1:7" x14ac:dyDescent="0.3">
      <c r="A34" t="s">
        <v>309</v>
      </c>
      <c r="B34">
        <v>1</v>
      </c>
      <c r="C34" s="8">
        <v>43004</v>
      </c>
      <c r="D34" s="9"/>
      <c r="E34" s="9">
        <v>39</v>
      </c>
      <c r="F34" s="9">
        <v>22.3</v>
      </c>
      <c r="G34" s="9"/>
    </row>
    <row r="35" spans="1:7" x14ac:dyDescent="0.3">
      <c r="A35" t="s">
        <v>309</v>
      </c>
      <c r="B35">
        <v>1</v>
      </c>
      <c r="C35" s="8">
        <v>43011</v>
      </c>
      <c r="D35" s="9">
        <v>7.82</v>
      </c>
      <c r="E35" s="9">
        <v>43.65</v>
      </c>
      <c r="F35" s="9">
        <v>22.4</v>
      </c>
      <c r="G35" s="9"/>
    </row>
    <row r="36" spans="1:7" x14ac:dyDescent="0.3">
      <c r="A36" t="s">
        <v>309</v>
      </c>
      <c r="B36">
        <v>1</v>
      </c>
      <c r="C36" s="8">
        <v>43018</v>
      </c>
      <c r="D36" s="9">
        <v>18.54</v>
      </c>
      <c r="E36" s="9">
        <v>966</v>
      </c>
      <c r="F36" s="9">
        <v>383.2</v>
      </c>
      <c r="G36" s="9"/>
    </row>
    <row r="37" spans="1:7" x14ac:dyDescent="0.3">
      <c r="A37" t="s">
        <v>309</v>
      </c>
      <c r="B37">
        <v>1</v>
      </c>
      <c r="C37" s="8">
        <v>43025</v>
      </c>
      <c r="D37" s="9">
        <v>12.629999999999999</v>
      </c>
      <c r="E37" s="9">
        <v>167</v>
      </c>
      <c r="F37" s="9">
        <v>122</v>
      </c>
      <c r="G37" s="9"/>
    </row>
    <row r="38" spans="1:7" x14ac:dyDescent="0.3">
      <c r="A38" t="s">
        <v>309</v>
      </c>
      <c r="B38">
        <v>1</v>
      </c>
      <c r="C38" s="8">
        <v>43032</v>
      </c>
      <c r="D38" s="9">
        <v>9.6300000000000008</v>
      </c>
      <c r="E38" s="9"/>
      <c r="F38" s="9"/>
      <c r="G38" s="9"/>
    </row>
    <row r="39" spans="1:7" x14ac:dyDescent="0.3">
      <c r="A39" t="s">
        <v>311</v>
      </c>
      <c r="B39">
        <v>1</v>
      </c>
      <c r="C39" s="8">
        <v>42990</v>
      </c>
      <c r="D39" s="9"/>
      <c r="E39" s="9">
        <v>168.5</v>
      </c>
      <c r="F39" s="9">
        <v>89.5</v>
      </c>
      <c r="G39" s="9"/>
    </row>
    <row r="40" spans="1:7" x14ac:dyDescent="0.3">
      <c r="A40" t="s">
        <v>311</v>
      </c>
      <c r="B40">
        <v>1</v>
      </c>
      <c r="C40" s="8">
        <v>42997</v>
      </c>
      <c r="D40" s="9">
        <v>3.06</v>
      </c>
      <c r="E40" s="9">
        <v>51.8</v>
      </c>
      <c r="F40" s="9">
        <v>19.100000000000001</v>
      </c>
      <c r="G40" s="9"/>
    </row>
    <row r="41" spans="1:7" x14ac:dyDescent="0.3">
      <c r="A41" t="s">
        <v>311</v>
      </c>
      <c r="B41">
        <v>1</v>
      </c>
      <c r="C41" s="8">
        <v>43004</v>
      </c>
      <c r="D41" s="9"/>
      <c r="E41" s="9">
        <v>100.80000000000001</v>
      </c>
      <c r="F41" s="9">
        <v>32.299999999999997</v>
      </c>
      <c r="G41" s="9"/>
    </row>
    <row r="42" spans="1:7" x14ac:dyDescent="0.3">
      <c r="A42" t="s">
        <v>311</v>
      </c>
      <c r="B42">
        <v>1</v>
      </c>
      <c r="C42" s="8">
        <v>43018</v>
      </c>
      <c r="D42" s="9"/>
      <c r="E42" s="9">
        <v>304</v>
      </c>
      <c r="F42" s="9">
        <v>124.5</v>
      </c>
      <c r="G42" s="9"/>
    </row>
    <row r="43" spans="1:7" x14ac:dyDescent="0.3">
      <c r="A43" t="s">
        <v>311</v>
      </c>
      <c r="B43">
        <v>1</v>
      </c>
      <c r="C43" s="8">
        <v>43025</v>
      </c>
      <c r="D43" s="9">
        <v>2.04</v>
      </c>
      <c r="E43" s="9">
        <v>39.6</v>
      </c>
      <c r="F43" s="9">
        <v>21.4</v>
      </c>
      <c r="G43" s="9"/>
    </row>
    <row r="44" spans="1:7" x14ac:dyDescent="0.3">
      <c r="A44" t="s">
        <v>311</v>
      </c>
      <c r="B44" t="s">
        <v>312</v>
      </c>
      <c r="C44" s="8">
        <v>42990</v>
      </c>
      <c r="D44" s="9"/>
      <c r="E44" s="9">
        <v>106</v>
      </c>
      <c r="F44" s="9">
        <v>77.3</v>
      </c>
      <c r="G44" s="9"/>
    </row>
    <row r="45" spans="1:7" x14ac:dyDescent="0.3">
      <c r="A45" t="s">
        <v>313</v>
      </c>
      <c r="B45">
        <v>1</v>
      </c>
      <c r="C45" s="8">
        <v>42983</v>
      </c>
      <c r="D45" s="9">
        <v>1.1299999999999999</v>
      </c>
      <c r="E45" s="9"/>
      <c r="F45" s="9"/>
      <c r="G45" s="9"/>
    </row>
    <row r="46" spans="1:7" x14ac:dyDescent="0.3">
      <c r="A46" t="s">
        <v>313</v>
      </c>
      <c r="B46">
        <v>1</v>
      </c>
      <c r="C46" s="8">
        <v>42997</v>
      </c>
      <c r="D46" s="9">
        <v>1.2</v>
      </c>
      <c r="E46" s="9">
        <v>77.849999999999994</v>
      </c>
      <c r="F46" s="9">
        <v>38.1</v>
      </c>
      <c r="G46" s="9"/>
    </row>
    <row r="47" spans="1:7" x14ac:dyDescent="0.3">
      <c r="A47" t="s">
        <v>313</v>
      </c>
      <c r="B47">
        <v>1</v>
      </c>
      <c r="C47" s="8">
        <v>43004</v>
      </c>
      <c r="D47" s="9"/>
      <c r="E47" s="9">
        <v>126.9</v>
      </c>
      <c r="F47" s="9">
        <v>34.85</v>
      </c>
      <c r="G47" s="9"/>
    </row>
    <row r="48" spans="1:7" x14ac:dyDescent="0.3">
      <c r="A48" t="s">
        <v>313</v>
      </c>
      <c r="B48">
        <v>1</v>
      </c>
      <c r="C48" s="8">
        <v>43011</v>
      </c>
      <c r="D48" s="9">
        <v>0.19</v>
      </c>
      <c r="E48" s="9">
        <v>26</v>
      </c>
      <c r="F48" s="9">
        <v>14.1</v>
      </c>
      <c r="G48" s="9"/>
    </row>
    <row r="49" spans="1:7" x14ac:dyDescent="0.3">
      <c r="A49" t="s">
        <v>313</v>
      </c>
      <c r="B49">
        <v>1</v>
      </c>
      <c r="C49" s="8">
        <v>43025</v>
      </c>
      <c r="D49" s="9">
        <v>0.81</v>
      </c>
      <c r="E49" s="9">
        <v>92.5</v>
      </c>
      <c r="F49" s="9">
        <v>77.8</v>
      </c>
      <c r="G49" s="9"/>
    </row>
    <row r="50" spans="1:7" x14ac:dyDescent="0.3">
      <c r="A50" t="s">
        <v>313</v>
      </c>
      <c r="B50">
        <v>1</v>
      </c>
      <c r="C50" s="8">
        <v>43019</v>
      </c>
      <c r="D50" s="9"/>
      <c r="E50" s="9">
        <v>255.6</v>
      </c>
      <c r="F50" s="9">
        <v>202.5</v>
      </c>
      <c r="G50" s="9"/>
    </row>
    <row r="51" spans="1:7" x14ac:dyDescent="0.3">
      <c r="A51" t="s">
        <v>313</v>
      </c>
      <c r="B51">
        <v>2</v>
      </c>
      <c r="C51" s="8">
        <v>42983</v>
      </c>
      <c r="D51" s="9"/>
      <c r="E51" s="9">
        <v>92.6</v>
      </c>
      <c r="F51" s="9">
        <v>45.2</v>
      </c>
      <c r="G51" s="9"/>
    </row>
    <row r="52" spans="1:7" x14ac:dyDescent="0.3">
      <c r="A52" t="s">
        <v>313</v>
      </c>
      <c r="B52" t="s">
        <v>308</v>
      </c>
      <c r="C52" s="8">
        <v>42990</v>
      </c>
      <c r="D52" s="9"/>
      <c r="E52" s="9">
        <v>419.5</v>
      </c>
      <c r="F52" s="9">
        <v>411</v>
      </c>
      <c r="G52" s="9"/>
    </row>
    <row r="53" spans="1:7" x14ac:dyDescent="0.3">
      <c r="A53" t="s">
        <v>314</v>
      </c>
      <c r="B53">
        <v>1</v>
      </c>
      <c r="C53" s="8">
        <v>42983</v>
      </c>
      <c r="D53" s="9">
        <v>2.87</v>
      </c>
      <c r="E53" s="9">
        <v>139</v>
      </c>
      <c r="F53" s="9">
        <v>70.8</v>
      </c>
      <c r="G53" s="9"/>
    </row>
    <row r="54" spans="1:7" x14ac:dyDescent="0.3">
      <c r="A54" t="s">
        <v>314</v>
      </c>
      <c r="B54">
        <v>1</v>
      </c>
      <c r="C54" s="8">
        <v>42997</v>
      </c>
      <c r="D54" s="9">
        <v>5.94</v>
      </c>
      <c r="E54" s="9">
        <v>104.8</v>
      </c>
      <c r="F54" s="9">
        <v>57.7</v>
      </c>
      <c r="G54" s="9"/>
    </row>
    <row r="55" spans="1:7" x14ac:dyDescent="0.3">
      <c r="A55" t="s">
        <v>314</v>
      </c>
      <c r="B55">
        <v>1</v>
      </c>
      <c r="C55" s="8">
        <v>43004</v>
      </c>
      <c r="D55" s="9"/>
      <c r="E55" s="9">
        <v>86.8</v>
      </c>
      <c r="F55" s="9">
        <v>46.4</v>
      </c>
      <c r="G55" s="9"/>
    </row>
    <row r="56" spans="1:7" x14ac:dyDescent="0.3">
      <c r="A56" t="s">
        <v>314</v>
      </c>
      <c r="B56">
        <v>1</v>
      </c>
      <c r="C56" s="8">
        <v>43011</v>
      </c>
      <c r="D56" s="9">
        <v>1.86</v>
      </c>
      <c r="E56" s="9">
        <v>99.1</v>
      </c>
      <c r="F56" s="9">
        <v>61.5</v>
      </c>
      <c r="G56" s="9"/>
    </row>
    <row r="57" spans="1:7" x14ac:dyDescent="0.3">
      <c r="A57" t="s">
        <v>314</v>
      </c>
      <c r="B57">
        <v>1</v>
      </c>
      <c r="C57" s="8">
        <v>43025</v>
      </c>
      <c r="D57" s="9"/>
      <c r="E57" s="9">
        <v>178</v>
      </c>
      <c r="F57" s="9">
        <v>115</v>
      </c>
      <c r="G57" s="9"/>
    </row>
    <row r="58" spans="1:7" x14ac:dyDescent="0.3">
      <c r="A58" t="s">
        <v>314</v>
      </c>
      <c r="B58">
        <v>1</v>
      </c>
      <c r="C58" s="8">
        <v>43032</v>
      </c>
      <c r="D58" s="9">
        <v>4.13</v>
      </c>
      <c r="E58" s="9"/>
      <c r="F58" s="9"/>
      <c r="G58" s="9"/>
    </row>
    <row r="59" spans="1:7" x14ac:dyDescent="0.3">
      <c r="A59" t="s">
        <v>314</v>
      </c>
      <c r="B59">
        <v>1</v>
      </c>
      <c r="C59" s="8">
        <v>43019</v>
      </c>
      <c r="D59" s="9"/>
      <c r="E59" s="9">
        <v>612</v>
      </c>
      <c r="F59" s="9">
        <v>172</v>
      </c>
      <c r="G59" s="9"/>
    </row>
    <row r="60" spans="1:7" x14ac:dyDescent="0.3">
      <c r="A60" t="s">
        <v>314</v>
      </c>
      <c r="B60" t="s">
        <v>308</v>
      </c>
      <c r="C60" s="8">
        <v>42990</v>
      </c>
      <c r="D60" s="9"/>
      <c r="E60" s="9">
        <v>202</v>
      </c>
      <c r="F60" s="9">
        <v>149</v>
      </c>
      <c r="G60" s="9"/>
    </row>
    <row r="61" spans="1:7" x14ac:dyDescent="0.3">
      <c r="A61" t="s">
        <v>315</v>
      </c>
      <c r="B61">
        <v>1</v>
      </c>
      <c r="C61" s="8">
        <v>42983</v>
      </c>
      <c r="D61" s="9">
        <v>4.97</v>
      </c>
      <c r="E61" s="9">
        <v>309</v>
      </c>
      <c r="F61" s="9">
        <v>251.39999999999998</v>
      </c>
      <c r="G61" s="9"/>
    </row>
    <row r="62" spans="1:7" x14ac:dyDescent="0.3">
      <c r="A62" t="s">
        <v>315</v>
      </c>
      <c r="B62">
        <v>1</v>
      </c>
      <c r="C62" s="8">
        <v>42997</v>
      </c>
      <c r="D62" s="9">
        <v>7.84</v>
      </c>
      <c r="E62" s="9">
        <v>52.9</v>
      </c>
      <c r="F62" s="9">
        <v>26.1</v>
      </c>
      <c r="G62" s="9"/>
    </row>
    <row r="63" spans="1:7" x14ac:dyDescent="0.3">
      <c r="A63" t="s">
        <v>315</v>
      </c>
      <c r="B63">
        <v>1</v>
      </c>
      <c r="C63" s="8">
        <v>43004</v>
      </c>
      <c r="D63" s="9"/>
      <c r="E63" s="9">
        <v>37.5</v>
      </c>
      <c r="F63" s="9">
        <v>29</v>
      </c>
      <c r="G63" s="9"/>
    </row>
    <row r="64" spans="1:7" x14ac:dyDescent="0.3">
      <c r="A64" t="s">
        <v>315</v>
      </c>
      <c r="B64">
        <v>1</v>
      </c>
      <c r="C64" s="8">
        <v>43011</v>
      </c>
      <c r="D64" s="9">
        <v>4.95</v>
      </c>
      <c r="E64" s="9">
        <v>82</v>
      </c>
      <c r="F64" s="9">
        <v>67.7</v>
      </c>
      <c r="G64" s="9"/>
    </row>
    <row r="65" spans="1:7" x14ac:dyDescent="0.3">
      <c r="A65" t="s">
        <v>315</v>
      </c>
      <c r="B65">
        <v>1</v>
      </c>
      <c r="C65" s="8">
        <v>43025</v>
      </c>
      <c r="D65" s="9"/>
      <c r="E65" s="9">
        <v>67.3</v>
      </c>
      <c r="F65" s="9">
        <v>49.5</v>
      </c>
      <c r="G65" s="9"/>
    </row>
    <row r="66" spans="1:7" x14ac:dyDescent="0.3">
      <c r="A66" t="s">
        <v>315</v>
      </c>
      <c r="B66">
        <v>1</v>
      </c>
      <c r="C66" s="8">
        <v>43032</v>
      </c>
      <c r="D66" s="9">
        <v>6.21</v>
      </c>
      <c r="E66" s="9"/>
      <c r="F66" s="9"/>
      <c r="G66" s="9"/>
    </row>
    <row r="67" spans="1:7" x14ac:dyDescent="0.3">
      <c r="A67" t="s">
        <v>315</v>
      </c>
      <c r="B67">
        <v>1</v>
      </c>
      <c r="C67" s="8">
        <v>43019</v>
      </c>
      <c r="D67" s="9"/>
      <c r="E67" s="9">
        <v>776</v>
      </c>
      <c r="F67" s="9">
        <v>150</v>
      </c>
      <c r="G67" s="9"/>
    </row>
    <row r="68" spans="1:7" x14ac:dyDescent="0.3">
      <c r="A68" t="s">
        <v>315</v>
      </c>
      <c r="B68" t="s">
        <v>308</v>
      </c>
      <c r="C68" s="8">
        <v>42990</v>
      </c>
      <c r="D68" s="9"/>
      <c r="E68" s="9">
        <v>162</v>
      </c>
      <c r="F68" s="9">
        <v>107</v>
      </c>
      <c r="G68" s="9"/>
    </row>
    <row r="69" spans="1:7" x14ac:dyDescent="0.3">
      <c r="A69" t="s">
        <v>315</v>
      </c>
      <c r="B69">
        <v>3</v>
      </c>
      <c r="C69" s="8">
        <v>43019</v>
      </c>
      <c r="D69" s="9"/>
      <c r="E69" s="9">
        <v>340.5</v>
      </c>
      <c r="F69" s="9">
        <v>184</v>
      </c>
      <c r="G69" s="9"/>
    </row>
    <row r="70" spans="1:7" x14ac:dyDescent="0.3">
      <c r="A70" t="s">
        <v>315</v>
      </c>
      <c r="B70">
        <v>4</v>
      </c>
      <c r="C70" s="8">
        <v>43019</v>
      </c>
      <c r="D70" s="9"/>
      <c r="E70" s="9">
        <v>133.80000000000001</v>
      </c>
      <c r="F70" s="9">
        <v>91</v>
      </c>
      <c r="G70" s="9"/>
    </row>
    <row r="71" spans="1:7" x14ac:dyDescent="0.3">
      <c r="A71" t="s">
        <v>316</v>
      </c>
      <c r="B71">
        <v>1</v>
      </c>
      <c r="C71" s="8">
        <v>42997</v>
      </c>
      <c r="D71" s="9">
        <v>5.66</v>
      </c>
      <c r="E71" s="9">
        <v>63.5</v>
      </c>
      <c r="F71" s="9">
        <v>35.299999999999997</v>
      </c>
      <c r="G71" s="9"/>
    </row>
    <row r="72" spans="1:7" x14ac:dyDescent="0.3">
      <c r="A72" t="s">
        <v>316</v>
      </c>
      <c r="B72">
        <v>1</v>
      </c>
      <c r="C72" s="8">
        <v>43018</v>
      </c>
      <c r="D72" s="9"/>
      <c r="E72" s="9">
        <v>1024.5</v>
      </c>
      <c r="F72" s="9">
        <v>630</v>
      </c>
      <c r="G72" s="9"/>
    </row>
    <row r="73" spans="1:7" x14ac:dyDescent="0.3">
      <c r="A73" t="s">
        <v>316</v>
      </c>
      <c r="B73">
        <v>1</v>
      </c>
      <c r="C73" s="8">
        <v>43025</v>
      </c>
      <c r="D73" s="9">
        <v>7.09</v>
      </c>
      <c r="E73" s="9">
        <v>169</v>
      </c>
      <c r="F73" s="9">
        <v>133</v>
      </c>
      <c r="G73" s="9"/>
    </row>
    <row r="74" spans="1:7" x14ac:dyDescent="0.3">
      <c r="A74" t="s">
        <v>316</v>
      </c>
      <c r="B74" t="s">
        <v>308</v>
      </c>
      <c r="C74" s="8">
        <v>42990</v>
      </c>
      <c r="D74" s="9"/>
      <c r="E74" s="9">
        <v>84.1</v>
      </c>
      <c r="F74" s="9">
        <v>48.5</v>
      </c>
      <c r="G74" s="9"/>
    </row>
    <row r="75" spans="1:7" x14ac:dyDescent="0.3">
      <c r="A75" t="s">
        <v>317</v>
      </c>
      <c r="B75">
        <v>1</v>
      </c>
      <c r="C75" s="8">
        <v>42983</v>
      </c>
      <c r="D75" s="9">
        <v>3.15</v>
      </c>
      <c r="E75" s="9">
        <v>75.900000000000006</v>
      </c>
      <c r="F75" s="9">
        <v>28.3</v>
      </c>
      <c r="G75" s="9"/>
    </row>
    <row r="76" spans="1:7" x14ac:dyDescent="0.3">
      <c r="A76" t="s">
        <v>317</v>
      </c>
      <c r="B76">
        <v>1</v>
      </c>
      <c r="C76" s="8">
        <v>42990</v>
      </c>
      <c r="D76" s="9"/>
      <c r="E76" s="9">
        <v>185.75</v>
      </c>
      <c r="F76" s="9">
        <v>113.5</v>
      </c>
      <c r="G76" s="9"/>
    </row>
    <row r="77" spans="1:7" x14ac:dyDescent="0.3">
      <c r="A77" t="s">
        <v>317</v>
      </c>
      <c r="B77">
        <v>1</v>
      </c>
      <c r="C77" s="8">
        <v>42997</v>
      </c>
      <c r="D77" s="9">
        <v>0.84</v>
      </c>
      <c r="E77" s="9">
        <v>64.599999999999994</v>
      </c>
      <c r="F77" s="9">
        <v>26.9</v>
      </c>
      <c r="G77" s="9"/>
    </row>
    <row r="78" spans="1:7" x14ac:dyDescent="0.3">
      <c r="A78" t="s">
        <v>317</v>
      </c>
      <c r="B78">
        <v>1</v>
      </c>
      <c r="C78" s="8">
        <v>43004</v>
      </c>
      <c r="D78" s="9"/>
      <c r="E78" s="9">
        <v>180</v>
      </c>
      <c r="F78" s="9">
        <v>28.6</v>
      </c>
      <c r="G78" s="9"/>
    </row>
    <row r="79" spans="1:7" x14ac:dyDescent="0.3">
      <c r="A79" t="s">
        <v>317</v>
      </c>
      <c r="B79">
        <v>1</v>
      </c>
      <c r="C79" s="8">
        <v>43018</v>
      </c>
      <c r="D79" s="9"/>
      <c r="E79" s="9">
        <v>223</v>
      </c>
      <c r="F79" s="9">
        <v>80.900000000000006</v>
      </c>
      <c r="G79" s="9"/>
    </row>
    <row r="80" spans="1:7" x14ac:dyDescent="0.3">
      <c r="A80" t="s">
        <v>317</v>
      </c>
      <c r="B80">
        <v>1</v>
      </c>
      <c r="C80" s="8">
        <v>43025</v>
      </c>
      <c r="D80" s="9">
        <v>1.58</v>
      </c>
      <c r="E80" s="9">
        <v>195</v>
      </c>
      <c r="F80" s="9">
        <v>47.9</v>
      </c>
      <c r="G80" s="9"/>
    </row>
    <row r="81" spans="1:7" x14ac:dyDescent="0.3">
      <c r="A81" t="s">
        <v>317</v>
      </c>
      <c r="B81">
        <v>2</v>
      </c>
      <c r="C81" s="8">
        <v>42990</v>
      </c>
      <c r="D81" s="9"/>
      <c r="E81" s="9">
        <v>117</v>
      </c>
      <c r="F81" s="9">
        <v>71.2</v>
      </c>
      <c r="G81" s="9"/>
    </row>
    <row r="82" spans="1:7" x14ac:dyDescent="0.3">
      <c r="A82" t="s">
        <v>318</v>
      </c>
      <c r="B82">
        <v>1</v>
      </c>
      <c r="C82" s="8">
        <v>42983</v>
      </c>
      <c r="D82" s="9">
        <v>1.915</v>
      </c>
      <c r="E82" s="9">
        <v>55.5</v>
      </c>
      <c r="F82" s="9">
        <v>17.350000000000001</v>
      </c>
      <c r="G82" s="9"/>
    </row>
    <row r="83" spans="1:7" x14ac:dyDescent="0.3">
      <c r="A83" t="s">
        <v>318</v>
      </c>
      <c r="B83">
        <v>1</v>
      </c>
      <c r="C83" s="8">
        <v>42997</v>
      </c>
      <c r="D83" s="9">
        <v>0.75</v>
      </c>
      <c r="E83" s="9">
        <v>62.1</v>
      </c>
      <c r="F83" s="9">
        <v>12.5</v>
      </c>
      <c r="G83" s="9"/>
    </row>
    <row r="84" spans="1:7" x14ac:dyDescent="0.3">
      <c r="A84" t="s">
        <v>318</v>
      </c>
      <c r="B84">
        <v>1</v>
      </c>
      <c r="C84" s="8">
        <v>43025</v>
      </c>
      <c r="D84" s="9">
        <v>1.46</v>
      </c>
      <c r="E84" s="9">
        <v>208.5</v>
      </c>
      <c r="F84" s="9">
        <v>16.399999999999999</v>
      </c>
      <c r="G84" s="9"/>
    </row>
    <row r="85" spans="1:7" x14ac:dyDescent="0.3">
      <c r="A85" t="s">
        <v>318</v>
      </c>
      <c r="B85" t="s">
        <v>308</v>
      </c>
      <c r="C85" t="s">
        <v>325</v>
      </c>
      <c r="D85" s="9"/>
      <c r="E85" s="9">
        <v>62.4</v>
      </c>
      <c r="F85" s="9">
        <v>28.9</v>
      </c>
      <c r="G85" s="9"/>
    </row>
    <row r="86" spans="1:7" x14ac:dyDescent="0.3">
      <c r="A86" t="s">
        <v>310</v>
      </c>
      <c r="B86">
        <v>1</v>
      </c>
      <c r="C86" s="8">
        <v>43018</v>
      </c>
      <c r="D86" s="9"/>
      <c r="E86" s="9">
        <v>393</v>
      </c>
      <c r="F86" s="9">
        <v>171</v>
      </c>
      <c r="G86" s="9"/>
    </row>
    <row r="87" spans="1:7" x14ac:dyDescent="0.3">
      <c r="A87" t="s">
        <v>326</v>
      </c>
      <c r="B87" t="s">
        <v>326</v>
      </c>
      <c r="C87" t="s">
        <v>326</v>
      </c>
      <c r="D87" s="9"/>
      <c r="E87" s="9"/>
      <c r="F87" s="9"/>
      <c r="G87" s="9"/>
    </row>
    <row r="88" spans="1:7" x14ac:dyDescent="0.3">
      <c r="B88"/>
      <c r="C88"/>
    </row>
    <row r="89" spans="1:7" x14ac:dyDescent="0.3">
      <c r="B89"/>
      <c r="C89"/>
    </row>
    <row r="90" spans="1:7" x14ac:dyDescent="0.3">
      <c r="B90"/>
      <c r="C90"/>
    </row>
    <row r="91" spans="1:7" x14ac:dyDescent="0.3">
      <c r="B91"/>
      <c r="C91"/>
    </row>
    <row r="92" spans="1:7" x14ac:dyDescent="0.3">
      <c r="B92"/>
      <c r="C92"/>
    </row>
    <row r="93" spans="1:7" x14ac:dyDescent="0.3">
      <c r="B93"/>
      <c r="C93"/>
    </row>
    <row r="94" spans="1:7" x14ac:dyDescent="0.3">
      <c r="B94"/>
      <c r="C94"/>
    </row>
    <row r="95" spans="1:7" x14ac:dyDescent="0.3">
      <c r="B95"/>
      <c r="C95"/>
    </row>
    <row r="96" spans="1:7" x14ac:dyDescent="0.3">
      <c r="B96"/>
      <c r="C96"/>
    </row>
    <row r="97" spans="2:3" x14ac:dyDescent="0.3">
      <c r="B97"/>
      <c r="C97"/>
    </row>
    <row r="98" spans="2:3" x14ac:dyDescent="0.3">
      <c r="B98"/>
      <c r="C98"/>
    </row>
    <row r="99" spans="2:3" x14ac:dyDescent="0.3">
      <c r="B99"/>
      <c r="C99"/>
    </row>
    <row r="100" spans="2:3" x14ac:dyDescent="0.3">
      <c r="B100"/>
      <c r="C100"/>
    </row>
    <row r="101" spans="2:3" x14ac:dyDescent="0.3">
      <c r="B101"/>
      <c r="C101"/>
    </row>
    <row r="102" spans="2:3" x14ac:dyDescent="0.3">
      <c r="B102"/>
      <c r="C102"/>
    </row>
    <row r="103" spans="2:3" x14ac:dyDescent="0.3">
      <c r="B103"/>
      <c r="C103"/>
    </row>
    <row r="104" spans="2:3" x14ac:dyDescent="0.3">
      <c r="B104"/>
      <c r="C104"/>
    </row>
    <row r="105" spans="2:3" x14ac:dyDescent="0.3">
      <c r="B105"/>
      <c r="C105"/>
    </row>
    <row r="106" spans="2:3" x14ac:dyDescent="0.3">
      <c r="B106"/>
      <c r="C106"/>
    </row>
    <row r="107" spans="2:3" x14ac:dyDescent="0.3">
      <c r="B107"/>
      <c r="C107"/>
    </row>
    <row r="108" spans="2:3" x14ac:dyDescent="0.3">
      <c r="B108"/>
      <c r="C108"/>
    </row>
    <row r="109" spans="2:3" x14ac:dyDescent="0.3">
      <c r="B109"/>
      <c r="C109"/>
    </row>
    <row r="110" spans="2:3" x14ac:dyDescent="0.3">
      <c r="B110"/>
      <c r="C110"/>
    </row>
    <row r="111" spans="2:3" x14ac:dyDescent="0.3">
      <c r="B111"/>
      <c r="C111"/>
    </row>
    <row r="112" spans="2:3" x14ac:dyDescent="0.3">
      <c r="B112"/>
      <c r="C112"/>
    </row>
    <row r="113" spans="2:3" x14ac:dyDescent="0.3">
      <c r="B113"/>
      <c r="C113"/>
    </row>
    <row r="114" spans="2:3" x14ac:dyDescent="0.3">
      <c r="B114"/>
      <c r="C114"/>
    </row>
    <row r="115" spans="2:3" x14ac:dyDescent="0.3">
      <c r="B115"/>
      <c r="C115"/>
    </row>
    <row r="116" spans="2:3" x14ac:dyDescent="0.3">
      <c r="B116"/>
      <c r="C116"/>
    </row>
    <row r="117" spans="2:3" x14ac:dyDescent="0.3">
      <c r="B117"/>
      <c r="C117"/>
    </row>
    <row r="118" spans="2:3" x14ac:dyDescent="0.3">
      <c r="B118"/>
      <c r="C118"/>
    </row>
    <row r="119" spans="2:3" x14ac:dyDescent="0.3">
      <c r="B119"/>
      <c r="C119"/>
    </row>
    <row r="120" spans="2:3" x14ac:dyDescent="0.3">
      <c r="B120"/>
      <c r="C120"/>
    </row>
    <row r="121" spans="2:3" x14ac:dyDescent="0.3">
      <c r="B121"/>
      <c r="C121"/>
    </row>
    <row r="122" spans="2:3" x14ac:dyDescent="0.3">
      <c r="B122"/>
      <c r="C122"/>
    </row>
    <row r="123" spans="2:3" x14ac:dyDescent="0.3">
      <c r="B123"/>
      <c r="C123"/>
    </row>
    <row r="124" spans="2:3" x14ac:dyDescent="0.3">
      <c r="B124"/>
      <c r="C124"/>
    </row>
    <row r="125" spans="2:3" x14ac:dyDescent="0.3">
      <c r="B125"/>
      <c r="C125"/>
    </row>
    <row r="126" spans="2:3" x14ac:dyDescent="0.3">
      <c r="B126"/>
      <c r="C126"/>
    </row>
    <row r="127" spans="2:3" x14ac:dyDescent="0.3">
      <c r="B127"/>
      <c r="C127"/>
    </row>
    <row r="128" spans="2:3" x14ac:dyDescent="0.3">
      <c r="B128"/>
      <c r="C128"/>
    </row>
    <row r="129" spans="2:3" x14ac:dyDescent="0.3">
      <c r="B129"/>
      <c r="C129"/>
    </row>
    <row r="130" spans="2:3" x14ac:dyDescent="0.3">
      <c r="B130"/>
      <c r="C130"/>
    </row>
    <row r="131" spans="2:3" x14ac:dyDescent="0.3">
      <c r="B131"/>
      <c r="C131"/>
    </row>
    <row r="132" spans="2:3" x14ac:dyDescent="0.3">
      <c r="B132"/>
      <c r="C132"/>
    </row>
    <row r="133" spans="2:3" x14ac:dyDescent="0.3">
      <c r="B133"/>
      <c r="C133"/>
    </row>
    <row r="134" spans="2:3" x14ac:dyDescent="0.3">
      <c r="B134"/>
      <c r="C134"/>
    </row>
    <row r="135" spans="2:3" x14ac:dyDescent="0.3">
      <c r="B135"/>
      <c r="C135"/>
    </row>
    <row r="136" spans="2:3" x14ac:dyDescent="0.3">
      <c r="B136"/>
      <c r="C136"/>
    </row>
    <row r="137" spans="2:3" x14ac:dyDescent="0.3">
      <c r="B137"/>
      <c r="C137"/>
    </row>
    <row r="138" spans="2:3" x14ac:dyDescent="0.3">
      <c r="B138"/>
      <c r="C138"/>
    </row>
    <row r="139" spans="2:3" x14ac:dyDescent="0.3">
      <c r="B139"/>
      <c r="C139"/>
    </row>
    <row r="140" spans="2:3" x14ac:dyDescent="0.3">
      <c r="B140"/>
      <c r="C140"/>
    </row>
    <row r="141" spans="2:3" x14ac:dyDescent="0.3">
      <c r="B141"/>
      <c r="C141"/>
    </row>
    <row r="142" spans="2:3" x14ac:dyDescent="0.3">
      <c r="B142"/>
      <c r="C142"/>
    </row>
    <row r="143" spans="2:3" x14ac:dyDescent="0.3">
      <c r="B143"/>
      <c r="C143"/>
    </row>
    <row r="144" spans="2:3" x14ac:dyDescent="0.3">
      <c r="B144"/>
      <c r="C144"/>
    </row>
    <row r="145" spans="2:3" x14ac:dyDescent="0.3">
      <c r="B145"/>
      <c r="C145"/>
    </row>
    <row r="146" spans="2:3" x14ac:dyDescent="0.3">
      <c r="B146"/>
      <c r="C146"/>
    </row>
    <row r="147" spans="2:3" x14ac:dyDescent="0.3">
      <c r="B147"/>
      <c r="C147"/>
    </row>
    <row r="148" spans="2:3" x14ac:dyDescent="0.3">
      <c r="B148"/>
      <c r="C148"/>
    </row>
    <row r="149" spans="2:3" x14ac:dyDescent="0.3">
      <c r="B149"/>
      <c r="C149"/>
    </row>
    <row r="150" spans="2:3" x14ac:dyDescent="0.3">
      <c r="B150"/>
      <c r="C150"/>
    </row>
    <row r="151" spans="2:3" x14ac:dyDescent="0.3">
      <c r="B151"/>
      <c r="C151"/>
    </row>
    <row r="152" spans="2:3" x14ac:dyDescent="0.3">
      <c r="B152"/>
      <c r="C152"/>
    </row>
    <row r="153" spans="2:3" x14ac:dyDescent="0.3">
      <c r="B153"/>
      <c r="C153"/>
    </row>
    <row r="154" spans="2:3" x14ac:dyDescent="0.3">
      <c r="B154"/>
      <c r="C154"/>
    </row>
    <row r="155" spans="2:3" x14ac:dyDescent="0.3">
      <c r="B155"/>
      <c r="C155"/>
    </row>
    <row r="156" spans="2:3" x14ac:dyDescent="0.3">
      <c r="B156"/>
      <c r="C156"/>
    </row>
    <row r="157" spans="2:3" x14ac:dyDescent="0.3">
      <c r="B157"/>
      <c r="C157"/>
    </row>
    <row r="158" spans="2:3" x14ac:dyDescent="0.3">
      <c r="B158"/>
      <c r="C158"/>
    </row>
    <row r="159" spans="2:3" x14ac:dyDescent="0.3">
      <c r="B159"/>
      <c r="C159"/>
    </row>
    <row r="160" spans="2:3" x14ac:dyDescent="0.3">
      <c r="B160"/>
      <c r="C160"/>
    </row>
    <row r="161" spans="2:3" x14ac:dyDescent="0.3">
      <c r="B161"/>
      <c r="C161"/>
    </row>
    <row r="162" spans="2:3" x14ac:dyDescent="0.3">
      <c r="B162"/>
      <c r="C162"/>
    </row>
    <row r="163" spans="2:3" x14ac:dyDescent="0.3">
      <c r="B163"/>
      <c r="C163"/>
    </row>
    <row r="164" spans="2:3" x14ac:dyDescent="0.3">
      <c r="B164"/>
      <c r="C164"/>
    </row>
    <row r="165" spans="2:3" x14ac:dyDescent="0.3">
      <c r="B165"/>
      <c r="C165"/>
    </row>
    <row r="166" spans="2:3" x14ac:dyDescent="0.3">
      <c r="B166"/>
      <c r="C166"/>
    </row>
    <row r="167" spans="2:3" x14ac:dyDescent="0.3">
      <c r="B167"/>
      <c r="C167"/>
    </row>
    <row r="168" spans="2:3" x14ac:dyDescent="0.3">
      <c r="B168"/>
      <c r="C168"/>
    </row>
    <row r="169" spans="2:3" x14ac:dyDescent="0.3">
      <c r="B169"/>
      <c r="C169"/>
    </row>
    <row r="170" spans="2:3" x14ac:dyDescent="0.3">
      <c r="B170"/>
      <c r="C170"/>
    </row>
    <row r="171" spans="2:3" x14ac:dyDescent="0.3">
      <c r="B171"/>
      <c r="C171"/>
    </row>
    <row r="172" spans="2:3" x14ac:dyDescent="0.3">
      <c r="B172"/>
      <c r="C172"/>
    </row>
    <row r="173" spans="2:3" x14ac:dyDescent="0.3">
      <c r="B173"/>
      <c r="C173"/>
    </row>
    <row r="174" spans="2:3" x14ac:dyDescent="0.3">
      <c r="B174"/>
      <c r="C174"/>
    </row>
    <row r="175" spans="2:3" x14ac:dyDescent="0.3">
      <c r="B175"/>
      <c r="C175"/>
    </row>
    <row r="176" spans="2:3" x14ac:dyDescent="0.3">
      <c r="B176"/>
      <c r="C176"/>
    </row>
    <row r="177" spans="2:3" x14ac:dyDescent="0.3">
      <c r="B177"/>
      <c r="C177"/>
    </row>
    <row r="178" spans="2:3" x14ac:dyDescent="0.3">
      <c r="B178"/>
      <c r="C178"/>
    </row>
    <row r="179" spans="2:3" x14ac:dyDescent="0.3">
      <c r="B179"/>
      <c r="C179"/>
    </row>
    <row r="180" spans="2:3" x14ac:dyDescent="0.3">
      <c r="B180"/>
      <c r="C180"/>
    </row>
    <row r="181" spans="2:3" x14ac:dyDescent="0.3">
      <c r="B181"/>
      <c r="C181"/>
    </row>
    <row r="182" spans="2:3" x14ac:dyDescent="0.3">
      <c r="B182"/>
      <c r="C182"/>
    </row>
    <row r="183" spans="2:3" x14ac:dyDescent="0.3">
      <c r="B183"/>
      <c r="C183"/>
    </row>
    <row r="184" spans="2:3" x14ac:dyDescent="0.3">
      <c r="B184"/>
      <c r="C184"/>
    </row>
    <row r="185" spans="2:3" x14ac:dyDescent="0.3">
      <c r="B185"/>
      <c r="C185"/>
    </row>
    <row r="186" spans="2:3" x14ac:dyDescent="0.3">
      <c r="B186"/>
      <c r="C186"/>
    </row>
    <row r="187" spans="2:3" x14ac:dyDescent="0.3">
      <c r="B187"/>
      <c r="C187"/>
    </row>
    <row r="188" spans="2:3" x14ac:dyDescent="0.3">
      <c r="B188"/>
      <c r="C188"/>
    </row>
    <row r="189" spans="2:3" x14ac:dyDescent="0.3">
      <c r="B189"/>
      <c r="C189"/>
    </row>
    <row r="190" spans="2:3" x14ac:dyDescent="0.3">
      <c r="B190"/>
      <c r="C190"/>
    </row>
    <row r="191" spans="2:3" x14ac:dyDescent="0.3">
      <c r="B191"/>
      <c r="C191"/>
    </row>
    <row r="192" spans="2:3" x14ac:dyDescent="0.3">
      <c r="B192"/>
      <c r="C192"/>
    </row>
    <row r="193" spans="2:3" x14ac:dyDescent="0.3">
      <c r="B193"/>
      <c r="C193"/>
    </row>
    <row r="194" spans="2:3" x14ac:dyDescent="0.3">
      <c r="B194"/>
      <c r="C194"/>
    </row>
    <row r="195" spans="2:3" x14ac:dyDescent="0.3">
      <c r="B195"/>
      <c r="C195"/>
    </row>
    <row r="196" spans="2:3" x14ac:dyDescent="0.3">
      <c r="B196"/>
      <c r="C196"/>
    </row>
    <row r="197" spans="2:3" x14ac:dyDescent="0.3">
      <c r="B197"/>
      <c r="C197"/>
    </row>
    <row r="198" spans="2:3" x14ac:dyDescent="0.3">
      <c r="B198"/>
      <c r="C198"/>
    </row>
    <row r="199" spans="2:3" x14ac:dyDescent="0.3">
      <c r="B199"/>
      <c r="C199"/>
    </row>
    <row r="200" spans="2:3" x14ac:dyDescent="0.3">
      <c r="B200"/>
      <c r="C200"/>
    </row>
    <row r="201" spans="2:3" x14ac:dyDescent="0.3">
      <c r="B201"/>
      <c r="C201"/>
    </row>
    <row r="202" spans="2:3" x14ac:dyDescent="0.3">
      <c r="B202"/>
      <c r="C202"/>
    </row>
    <row r="203" spans="2:3" x14ac:dyDescent="0.3">
      <c r="B203"/>
      <c r="C203"/>
    </row>
    <row r="204" spans="2:3" x14ac:dyDescent="0.3">
      <c r="B204"/>
      <c r="C204"/>
    </row>
    <row r="205" spans="2:3" x14ac:dyDescent="0.3">
      <c r="B205"/>
      <c r="C205"/>
    </row>
    <row r="206" spans="2:3" x14ac:dyDescent="0.3">
      <c r="B206"/>
      <c r="C206"/>
    </row>
    <row r="207" spans="2:3" x14ac:dyDescent="0.3">
      <c r="B207"/>
      <c r="C207"/>
    </row>
    <row r="208" spans="2:3" x14ac:dyDescent="0.3">
      <c r="B208"/>
      <c r="C208"/>
    </row>
    <row r="209" spans="2:3" x14ac:dyDescent="0.3">
      <c r="B209"/>
      <c r="C209"/>
    </row>
    <row r="210" spans="2:3" x14ac:dyDescent="0.3">
      <c r="B210"/>
      <c r="C210"/>
    </row>
    <row r="211" spans="2:3" x14ac:dyDescent="0.3">
      <c r="B211"/>
      <c r="C211"/>
    </row>
    <row r="212" spans="2:3" x14ac:dyDescent="0.3">
      <c r="B212"/>
      <c r="C212"/>
    </row>
    <row r="213" spans="2:3" x14ac:dyDescent="0.3">
      <c r="B213"/>
      <c r="C213"/>
    </row>
    <row r="214" spans="2:3" x14ac:dyDescent="0.3">
      <c r="B214"/>
      <c r="C214"/>
    </row>
    <row r="215" spans="2:3" x14ac:dyDescent="0.3">
      <c r="B215"/>
      <c r="C215"/>
    </row>
    <row r="216" spans="2:3" x14ac:dyDescent="0.3">
      <c r="B216"/>
      <c r="C216"/>
    </row>
    <row r="217" spans="2:3" x14ac:dyDescent="0.3">
      <c r="B217"/>
      <c r="C217"/>
    </row>
    <row r="218" spans="2:3" x14ac:dyDescent="0.3">
      <c r="B218"/>
      <c r="C218"/>
    </row>
    <row r="219" spans="2:3" x14ac:dyDescent="0.3">
      <c r="B219"/>
      <c r="C219"/>
    </row>
    <row r="220" spans="2:3" x14ac:dyDescent="0.3">
      <c r="B220"/>
      <c r="C220"/>
    </row>
    <row r="221" spans="2:3" x14ac:dyDescent="0.3">
      <c r="B221"/>
      <c r="C221"/>
    </row>
    <row r="222" spans="2:3" x14ac:dyDescent="0.3">
      <c r="B222"/>
      <c r="C222"/>
    </row>
    <row r="223" spans="2:3" x14ac:dyDescent="0.3">
      <c r="B223"/>
      <c r="C223"/>
    </row>
    <row r="224" spans="2:3" x14ac:dyDescent="0.3">
      <c r="B224"/>
      <c r="C224"/>
    </row>
    <row r="225" spans="2:3" x14ac:dyDescent="0.3">
      <c r="B225"/>
      <c r="C225"/>
    </row>
    <row r="226" spans="2:3" x14ac:dyDescent="0.3">
      <c r="B226"/>
      <c r="C226"/>
    </row>
    <row r="227" spans="2:3" x14ac:dyDescent="0.3">
      <c r="B227"/>
      <c r="C227"/>
    </row>
    <row r="228" spans="2:3" x14ac:dyDescent="0.3">
      <c r="B228"/>
      <c r="C228"/>
    </row>
    <row r="229" spans="2:3" x14ac:dyDescent="0.3">
      <c r="B229"/>
      <c r="C229"/>
    </row>
    <row r="230" spans="2:3" x14ac:dyDescent="0.3">
      <c r="B230"/>
      <c r="C230"/>
    </row>
    <row r="231" spans="2:3" x14ac:dyDescent="0.3">
      <c r="B231"/>
      <c r="C231"/>
    </row>
    <row r="232" spans="2:3" x14ac:dyDescent="0.3">
      <c r="B232"/>
      <c r="C232"/>
    </row>
    <row r="233" spans="2:3" x14ac:dyDescent="0.3">
      <c r="B233"/>
      <c r="C233"/>
    </row>
    <row r="234" spans="2:3" x14ac:dyDescent="0.3">
      <c r="B234"/>
      <c r="C234"/>
    </row>
    <row r="235" spans="2:3" x14ac:dyDescent="0.3">
      <c r="B235"/>
      <c r="C235"/>
    </row>
    <row r="236" spans="2:3" x14ac:dyDescent="0.3">
      <c r="B236"/>
      <c r="C236"/>
    </row>
    <row r="237" spans="2:3" x14ac:dyDescent="0.3">
      <c r="B237"/>
      <c r="C237"/>
    </row>
    <row r="238" spans="2:3" x14ac:dyDescent="0.3">
      <c r="B238"/>
      <c r="C238"/>
    </row>
    <row r="239" spans="2:3" x14ac:dyDescent="0.3">
      <c r="B239"/>
      <c r="C239"/>
    </row>
    <row r="240" spans="2:3" x14ac:dyDescent="0.3">
      <c r="B240"/>
      <c r="C240"/>
    </row>
    <row r="241" spans="2:3" x14ac:dyDescent="0.3">
      <c r="B241"/>
      <c r="C241"/>
    </row>
    <row r="242" spans="2:3" x14ac:dyDescent="0.3">
      <c r="B242"/>
      <c r="C242"/>
    </row>
    <row r="243" spans="2:3" x14ac:dyDescent="0.3">
      <c r="B243"/>
      <c r="C243"/>
    </row>
    <row r="244" spans="2:3" x14ac:dyDescent="0.3">
      <c r="B244"/>
      <c r="C244"/>
    </row>
    <row r="245" spans="2:3" x14ac:dyDescent="0.3">
      <c r="B245"/>
      <c r="C245"/>
    </row>
    <row r="246" spans="2:3" x14ac:dyDescent="0.3">
      <c r="B246"/>
      <c r="C246"/>
    </row>
    <row r="247" spans="2:3" x14ac:dyDescent="0.3">
      <c r="B247"/>
      <c r="C247"/>
    </row>
    <row r="248" spans="2:3" x14ac:dyDescent="0.3">
      <c r="B248"/>
      <c r="C248"/>
    </row>
    <row r="249" spans="2:3" x14ac:dyDescent="0.3">
      <c r="B249"/>
      <c r="C249"/>
    </row>
    <row r="250" spans="2:3" x14ac:dyDescent="0.3">
      <c r="B250"/>
      <c r="C250"/>
    </row>
    <row r="251" spans="2:3" x14ac:dyDescent="0.3">
      <c r="B251"/>
      <c r="C251"/>
    </row>
    <row r="252" spans="2:3" x14ac:dyDescent="0.3">
      <c r="B252"/>
      <c r="C252"/>
    </row>
    <row r="253" spans="2:3" x14ac:dyDescent="0.3">
      <c r="B253"/>
      <c r="C253"/>
    </row>
    <row r="254" spans="2:3" x14ac:dyDescent="0.3">
      <c r="B254"/>
      <c r="C254"/>
    </row>
    <row r="255" spans="2:3" x14ac:dyDescent="0.3">
      <c r="B255"/>
      <c r="C255"/>
    </row>
    <row r="256" spans="2:3" x14ac:dyDescent="0.3">
      <c r="B256"/>
      <c r="C256"/>
    </row>
    <row r="257" spans="2:3" x14ac:dyDescent="0.3">
      <c r="B257"/>
      <c r="C257"/>
    </row>
    <row r="258" spans="2:3" x14ac:dyDescent="0.3">
      <c r="B258"/>
      <c r="C258"/>
    </row>
    <row r="259" spans="2:3" x14ac:dyDescent="0.3">
      <c r="B259"/>
      <c r="C259"/>
    </row>
    <row r="260" spans="2:3" x14ac:dyDescent="0.3">
      <c r="B260"/>
      <c r="C260"/>
    </row>
    <row r="261" spans="2:3" x14ac:dyDescent="0.3">
      <c r="B261"/>
      <c r="C261"/>
    </row>
    <row r="262" spans="2:3" x14ac:dyDescent="0.3">
      <c r="B262"/>
      <c r="C262"/>
    </row>
    <row r="263" spans="2:3" x14ac:dyDescent="0.3">
      <c r="B263"/>
      <c r="C263"/>
    </row>
    <row r="264" spans="2:3" x14ac:dyDescent="0.3">
      <c r="B264"/>
      <c r="C264"/>
    </row>
    <row r="265" spans="2:3" x14ac:dyDescent="0.3">
      <c r="B265"/>
      <c r="C265"/>
    </row>
    <row r="266" spans="2:3" x14ac:dyDescent="0.3">
      <c r="B266"/>
      <c r="C266"/>
    </row>
    <row r="267" spans="2:3" x14ac:dyDescent="0.3">
      <c r="B267"/>
      <c r="C267"/>
    </row>
    <row r="268" spans="2:3" x14ac:dyDescent="0.3">
      <c r="B268"/>
      <c r="C268"/>
    </row>
    <row r="269" spans="2:3" x14ac:dyDescent="0.3">
      <c r="B269"/>
      <c r="C269"/>
    </row>
    <row r="270" spans="2:3" x14ac:dyDescent="0.3">
      <c r="B270"/>
      <c r="C270"/>
    </row>
    <row r="271" spans="2:3" x14ac:dyDescent="0.3">
      <c r="B271"/>
      <c r="C271"/>
    </row>
    <row r="272" spans="2:3" x14ac:dyDescent="0.3">
      <c r="B272"/>
      <c r="C272"/>
    </row>
    <row r="273" spans="2:3" x14ac:dyDescent="0.3">
      <c r="B273"/>
      <c r="C273"/>
    </row>
    <row r="274" spans="2:3" x14ac:dyDescent="0.3">
      <c r="B274"/>
      <c r="C274"/>
    </row>
    <row r="275" spans="2:3" x14ac:dyDescent="0.3">
      <c r="B275"/>
      <c r="C275"/>
    </row>
    <row r="276" spans="2:3" x14ac:dyDescent="0.3">
      <c r="B276"/>
      <c r="C276"/>
    </row>
    <row r="277" spans="2:3" x14ac:dyDescent="0.3">
      <c r="B277"/>
      <c r="C277"/>
    </row>
    <row r="278" spans="2:3" x14ac:dyDescent="0.3">
      <c r="B278"/>
      <c r="C27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5"/>
  <sheetViews>
    <sheetView tabSelected="1" topLeftCell="A52" workbookViewId="0">
      <selection activeCell="J72" sqref="J72"/>
    </sheetView>
  </sheetViews>
  <sheetFormatPr defaultRowHeight="14.4" x14ac:dyDescent="0.3"/>
  <cols>
    <col min="1" max="1" width="12.44140625" style="5" customWidth="1"/>
    <col min="2" max="2" width="10.5546875" style="14" customWidth="1"/>
    <col min="3" max="3" width="7.5546875" style="13" customWidth="1"/>
    <col min="4" max="4" width="20" customWidth="1"/>
    <col min="5" max="5" width="27.33203125" bestFit="1" customWidth="1"/>
    <col min="6" max="6" width="23.88671875" customWidth="1"/>
  </cols>
  <sheetData>
    <row r="1" spans="1:6" x14ac:dyDescent="0.3">
      <c r="A1" s="5" t="s">
        <v>322</v>
      </c>
      <c r="B1" s="8" t="s">
        <v>323</v>
      </c>
      <c r="C1" s="13" t="s">
        <v>324</v>
      </c>
      <c r="D1" t="s">
        <v>123</v>
      </c>
      <c r="E1" t="s">
        <v>126</v>
      </c>
      <c r="F1" t="s">
        <v>26</v>
      </c>
    </row>
    <row r="2" spans="1:6" x14ac:dyDescent="0.3">
      <c r="A2" s="5" t="s">
        <v>304</v>
      </c>
      <c r="B2" s="8">
        <v>42983</v>
      </c>
      <c r="C2" s="13">
        <v>1</v>
      </c>
      <c r="D2" s="9">
        <v>37</v>
      </c>
      <c r="E2" s="9">
        <v>13.6</v>
      </c>
      <c r="F2" s="9">
        <v>3.81</v>
      </c>
    </row>
    <row r="3" spans="1:6" x14ac:dyDescent="0.3">
      <c r="A3" s="5" t="s">
        <v>304</v>
      </c>
      <c r="B3" s="8">
        <v>42990</v>
      </c>
      <c r="C3" s="13">
        <v>1</v>
      </c>
      <c r="D3" s="9">
        <v>114.4</v>
      </c>
      <c r="E3" s="9">
        <v>34</v>
      </c>
      <c r="F3" s="9"/>
    </row>
    <row r="4" spans="1:6" x14ac:dyDescent="0.3">
      <c r="A4" s="5" t="s">
        <v>304</v>
      </c>
      <c r="B4" s="8">
        <v>42997</v>
      </c>
      <c r="C4" s="13">
        <v>1</v>
      </c>
      <c r="D4" s="9">
        <v>116.1</v>
      </c>
      <c r="E4" s="9">
        <v>73</v>
      </c>
      <c r="F4" s="9">
        <v>2.4</v>
      </c>
    </row>
    <row r="5" spans="1:6" x14ac:dyDescent="0.3">
      <c r="A5" s="5" t="s">
        <v>304</v>
      </c>
      <c r="B5" s="8">
        <v>43004</v>
      </c>
      <c r="C5" s="13">
        <v>1</v>
      </c>
      <c r="D5" s="9">
        <v>119</v>
      </c>
      <c r="E5" s="9">
        <v>18.3</v>
      </c>
      <c r="F5" s="9"/>
    </row>
    <row r="6" spans="1:6" x14ac:dyDescent="0.3">
      <c r="A6" s="5" t="s">
        <v>304</v>
      </c>
      <c r="B6" s="8">
        <v>43011</v>
      </c>
      <c r="C6" s="13">
        <v>1</v>
      </c>
      <c r="D6" s="9">
        <v>49.3</v>
      </c>
      <c r="E6" s="9">
        <v>14.8</v>
      </c>
      <c r="F6" s="9">
        <v>3.53</v>
      </c>
    </row>
    <row r="7" spans="1:6" x14ac:dyDescent="0.3">
      <c r="A7" s="5" t="s">
        <v>304</v>
      </c>
      <c r="B7" s="8">
        <v>43018</v>
      </c>
      <c r="C7" s="13">
        <v>1</v>
      </c>
      <c r="D7" s="9">
        <v>1250</v>
      </c>
      <c r="E7" s="9">
        <v>45.3</v>
      </c>
      <c r="F7" s="9"/>
    </row>
    <row r="8" spans="1:6" x14ac:dyDescent="0.3">
      <c r="A8" s="5" t="s">
        <v>304</v>
      </c>
      <c r="B8" s="8">
        <v>43018</v>
      </c>
      <c r="C8" s="13">
        <v>2</v>
      </c>
      <c r="D8" s="9">
        <v>1204</v>
      </c>
      <c r="E8" s="9">
        <v>35</v>
      </c>
      <c r="F8" s="9"/>
    </row>
    <row r="9" spans="1:6" x14ac:dyDescent="0.3">
      <c r="A9" s="5" t="s">
        <v>304</v>
      </c>
      <c r="B9" s="8">
        <v>43018</v>
      </c>
      <c r="C9" s="13" t="s">
        <v>305</v>
      </c>
      <c r="D9" s="9">
        <v>914</v>
      </c>
      <c r="E9" s="9">
        <v>37.9</v>
      </c>
      <c r="F9" s="9"/>
    </row>
    <row r="10" spans="1:6" x14ac:dyDescent="0.3">
      <c r="A10" s="5" t="s">
        <v>306</v>
      </c>
      <c r="B10" s="8">
        <v>42983</v>
      </c>
      <c r="C10" s="13">
        <v>1</v>
      </c>
      <c r="D10" s="9">
        <v>137</v>
      </c>
      <c r="E10" s="9">
        <v>53.4</v>
      </c>
      <c r="F10" s="9">
        <v>5.09</v>
      </c>
    </row>
    <row r="11" spans="1:6" x14ac:dyDescent="0.3">
      <c r="A11" s="5" t="s">
        <v>306</v>
      </c>
      <c r="B11" s="8">
        <v>42990</v>
      </c>
      <c r="C11" s="13">
        <v>1</v>
      </c>
      <c r="D11" s="9">
        <v>674</v>
      </c>
      <c r="E11" s="9">
        <v>106</v>
      </c>
      <c r="F11" s="9"/>
    </row>
    <row r="12" spans="1:6" x14ac:dyDescent="0.3">
      <c r="A12" s="5" t="s">
        <v>306</v>
      </c>
      <c r="B12" s="8">
        <v>42997</v>
      </c>
      <c r="C12" s="13">
        <v>1</v>
      </c>
      <c r="D12" s="9">
        <v>138.44999999999999</v>
      </c>
      <c r="E12" s="9">
        <v>85.55</v>
      </c>
      <c r="F12" s="9">
        <v>6.3599999999999994</v>
      </c>
    </row>
    <row r="13" spans="1:6" x14ac:dyDescent="0.3">
      <c r="A13" s="5" t="s">
        <v>306</v>
      </c>
      <c r="B13" s="8">
        <v>43004</v>
      </c>
      <c r="C13" s="13">
        <v>1</v>
      </c>
      <c r="D13" s="9">
        <v>102.4</v>
      </c>
      <c r="E13" s="9">
        <v>65.2</v>
      </c>
      <c r="F13" s="9"/>
    </row>
    <row r="14" spans="1:6" x14ac:dyDescent="0.3">
      <c r="A14" s="5" t="s">
        <v>306</v>
      </c>
      <c r="B14" s="8">
        <v>43011</v>
      </c>
      <c r="C14" s="13">
        <v>1</v>
      </c>
      <c r="D14" s="9">
        <v>81.3</v>
      </c>
      <c r="E14" s="9">
        <v>43.25</v>
      </c>
      <c r="F14" s="9">
        <v>4.93</v>
      </c>
    </row>
    <row r="15" spans="1:6" x14ac:dyDescent="0.3">
      <c r="A15" s="5" t="s">
        <v>306</v>
      </c>
      <c r="B15" s="8">
        <v>43018</v>
      </c>
      <c r="C15" s="13">
        <v>1</v>
      </c>
      <c r="D15" s="9">
        <v>1464</v>
      </c>
      <c r="E15" s="9">
        <v>69.7</v>
      </c>
      <c r="F15" s="9"/>
    </row>
    <row r="16" spans="1:6" x14ac:dyDescent="0.3">
      <c r="A16" s="5" t="s">
        <v>306</v>
      </c>
      <c r="B16" s="8">
        <v>43018</v>
      </c>
      <c r="C16" s="13">
        <v>2</v>
      </c>
      <c r="D16" s="9">
        <v>1322</v>
      </c>
      <c r="E16" s="9">
        <v>77.5</v>
      </c>
      <c r="F16" s="9"/>
    </row>
    <row r="17" spans="1:6" x14ac:dyDescent="0.3">
      <c r="A17" s="5" t="s">
        <v>306</v>
      </c>
      <c r="B17" s="8">
        <v>43018</v>
      </c>
      <c r="C17" s="13" t="s">
        <v>305</v>
      </c>
      <c r="D17" s="9">
        <v>1202</v>
      </c>
      <c r="E17" s="9">
        <v>91.7</v>
      </c>
      <c r="F17" s="9"/>
    </row>
    <row r="18" spans="1:6" x14ac:dyDescent="0.3">
      <c r="A18" s="5" t="s">
        <v>306</v>
      </c>
      <c r="B18" s="8">
        <v>43025</v>
      </c>
      <c r="C18" s="13">
        <v>1</v>
      </c>
      <c r="D18" s="9">
        <v>252</v>
      </c>
      <c r="E18" s="9">
        <v>86.7</v>
      </c>
      <c r="F18" s="9">
        <v>9.2200000000000006</v>
      </c>
    </row>
    <row r="19" spans="1:6" x14ac:dyDescent="0.3">
      <c r="A19" s="5" t="s">
        <v>307</v>
      </c>
      <c r="B19" s="8">
        <v>42983</v>
      </c>
      <c r="C19" s="13">
        <v>1</v>
      </c>
      <c r="D19" s="9">
        <v>152</v>
      </c>
      <c r="E19" s="9">
        <v>21.5</v>
      </c>
      <c r="F19" s="9">
        <v>3.19</v>
      </c>
    </row>
    <row r="20" spans="1:6" x14ac:dyDescent="0.3">
      <c r="A20" s="5" t="s">
        <v>307</v>
      </c>
      <c r="B20" s="8">
        <v>42990</v>
      </c>
      <c r="C20" s="13" t="s">
        <v>308</v>
      </c>
      <c r="D20" s="9">
        <v>698</v>
      </c>
      <c r="E20" s="9">
        <v>32.4</v>
      </c>
      <c r="F20" s="9"/>
    </row>
    <row r="21" spans="1:6" x14ac:dyDescent="0.3">
      <c r="A21" s="5" t="s">
        <v>307</v>
      </c>
      <c r="B21" s="8">
        <v>42997</v>
      </c>
      <c r="C21" s="13">
        <v>1</v>
      </c>
      <c r="D21" s="9">
        <v>64.8</v>
      </c>
      <c r="E21" s="9">
        <v>22.5</v>
      </c>
      <c r="F21" s="9">
        <v>1.29</v>
      </c>
    </row>
    <row r="22" spans="1:6" x14ac:dyDescent="0.3">
      <c r="A22" s="5" t="s">
        <v>307</v>
      </c>
      <c r="B22" s="8">
        <v>43004</v>
      </c>
      <c r="C22" s="13">
        <v>1</v>
      </c>
      <c r="D22" s="9">
        <v>67.599999999999994</v>
      </c>
      <c r="E22" s="9">
        <v>32</v>
      </c>
      <c r="F22" s="9"/>
    </row>
    <row r="23" spans="1:6" x14ac:dyDescent="0.3">
      <c r="A23" s="5" t="s">
        <v>307</v>
      </c>
      <c r="B23" s="8">
        <v>43011</v>
      </c>
      <c r="C23" s="13">
        <v>1</v>
      </c>
      <c r="D23" s="9">
        <v>78.3</v>
      </c>
      <c r="E23" s="9">
        <v>31</v>
      </c>
      <c r="F23" s="9">
        <v>1.05</v>
      </c>
    </row>
    <row r="24" spans="1:6" x14ac:dyDescent="0.3">
      <c r="A24" s="5" t="s">
        <v>307</v>
      </c>
      <c r="B24" s="8">
        <v>43018</v>
      </c>
      <c r="C24" s="13">
        <v>1</v>
      </c>
      <c r="D24" s="9">
        <v>500</v>
      </c>
      <c r="E24" s="9">
        <v>33.5</v>
      </c>
      <c r="F24" s="9"/>
    </row>
    <row r="25" spans="1:6" x14ac:dyDescent="0.3">
      <c r="A25" s="5" t="s">
        <v>307</v>
      </c>
      <c r="B25" s="8">
        <v>43018</v>
      </c>
      <c r="C25" s="13">
        <v>2</v>
      </c>
      <c r="D25" s="9">
        <v>256</v>
      </c>
      <c r="E25" s="9">
        <v>34.700000000000003</v>
      </c>
      <c r="F25" s="9"/>
    </row>
    <row r="26" spans="1:6" x14ac:dyDescent="0.3">
      <c r="A26" s="5" t="s">
        <v>307</v>
      </c>
      <c r="B26" s="8">
        <v>43018</v>
      </c>
      <c r="C26" s="13" t="s">
        <v>305</v>
      </c>
      <c r="D26" s="9">
        <v>244</v>
      </c>
      <c r="E26" s="9">
        <v>39.299999999999997</v>
      </c>
      <c r="F26" s="9"/>
    </row>
    <row r="27" spans="1:6" x14ac:dyDescent="0.3">
      <c r="A27" s="5" t="s">
        <v>307</v>
      </c>
      <c r="B27" s="8">
        <v>43025</v>
      </c>
      <c r="C27" s="13">
        <v>1</v>
      </c>
      <c r="D27" s="9">
        <v>102</v>
      </c>
      <c r="E27" s="9">
        <v>23.9</v>
      </c>
      <c r="F27" s="9">
        <v>1.38</v>
      </c>
    </row>
    <row r="28" spans="1:6" x14ac:dyDescent="0.3">
      <c r="A28" s="5" t="s">
        <v>309</v>
      </c>
      <c r="B28" s="8">
        <v>42983</v>
      </c>
      <c r="C28" s="13">
        <v>1</v>
      </c>
      <c r="D28" s="9">
        <v>204</v>
      </c>
      <c r="E28" s="9">
        <v>51.3</v>
      </c>
      <c r="F28" s="9">
        <v>10.41</v>
      </c>
    </row>
    <row r="29" spans="1:6" x14ac:dyDescent="0.3">
      <c r="A29" s="5" t="s">
        <v>309</v>
      </c>
      <c r="B29" s="8">
        <v>42990</v>
      </c>
      <c r="C29" s="13">
        <v>1</v>
      </c>
      <c r="D29" s="9">
        <v>133</v>
      </c>
      <c r="E29" s="9">
        <v>67.599999999999994</v>
      </c>
      <c r="F29" s="9"/>
    </row>
    <row r="30" spans="1:6" x14ac:dyDescent="0.3">
      <c r="A30" s="5" t="s">
        <v>309</v>
      </c>
      <c r="B30" s="8">
        <v>42997</v>
      </c>
      <c r="C30" s="13">
        <v>1</v>
      </c>
      <c r="D30" s="9">
        <v>65.2</v>
      </c>
      <c r="E30" s="9">
        <v>30.6</v>
      </c>
      <c r="F30" s="9">
        <v>11.76</v>
      </c>
    </row>
    <row r="31" spans="1:6" x14ac:dyDescent="0.3">
      <c r="A31" s="5" t="s">
        <v>309</v>
      </c>
      <c r="B31" s="8">
        <v>43004</v>
      </c>
      <c r="C31" s="13">
        <v>1</v>
      </c>
      <c r="D31" s="9">
        <v>39</v>
      </c>
      <c r="E31" s="9">
        <v>22.3</v>
      </c>
      <c r="F31" s="9"/>
    </row>
    <row r="32" spans="1:6" x14ac:dyDescent="0.3">
      <c r="A32" s="5" t="s">
        <v>309</v>
      </c>
      <c r="B32" s="8">
        <v>43011</v>
      </c>
      <c r="C32" s="13">
        <v>1</v>
      </c>
      <c r="D32" s="9">
        <v>43.65</v>
      </c>
      <c r="E32" s="9">
        <v>22.4</v>
      </c>
      <c r="F32" s="9">
        <v>7.82</v>
      </c>
    </row>
    <row r="33" spans="1:6" x14ac:dyDescent="0.3">
      <c r="A33" s="5" t="s">
        <v>309</v>
      </c>
      <c r="B33" s="8">
        <v>43018</v>
      </c>
      <c r="C33" s="13">
        <v>1</v>
      </c>
      <c r="D33" s="9">
        <v>966</v>
      </c>
      <c r="E33" s="9">
        <v>383.2</v>
      </c>
      <c r="F33" s="9">
        <v>18.54</v>
      </c>
    </row>
    <row r="34" spans="1:6" x14ac:dyDescent="0.3">
      <c r="A34" s="5" t="s">
        <v>309</v>
      </c>
      <c r="B34" s="8">
        <v>43025</v>
      </c>
      <c r="C34" s="13">
        <v>1</v>
      </c>
      <c r="D34" s="9">
        <v>167</v>
      </c>
      <c r="E34" s="9">
        <v>122</v>
      </c>
      <c r="F34" s="9">
        <v>12.629999999999999</v>
      </c>
    </row>
    <row r="35" spans="1:6" x14ac:dyDescent="0.3">
      <c r="A35" s="5" t="s">
        <v>309</v>
      </c>
      <c r="B35" s="8">
        <v>43032</v>
      </c>
      <c r="C35" s="13">
        <v>1</v>
      </c>
      <c r="D35" s="9" t="s">
        <v>329</v>
      </c>
      <c r="E35" s="9" t="s">
        <v>329</v>
      </c>
      <c r="F35" s="9">
        <v>9.6300000000000008</v>
      </c>
    </row>
    <row r="36" spans="1:6" x14ac:dyDescent="0.3">
      <c r="A36" s="5" t="s">
        <v>310</v>
      </c>
      <c r="B36" s="8">
        <v>43018</v>
      </c>
      <c r="C36" s="13">
        <v>1</v>
      </c>
      <c r="D36" s="9">
        <v>393</v>
      </c>
      <c r="E36" s="9">
        <v>171</v>
      </c>
      <c r="F36" s="9"/>
    </row>
    <row r="37" spans="1:6" x14ac:dyDescent="0.3">
      <c r="A37" s="5" t="s">
        <v>311</v>
      </c>
      <c r="B37" s="8">
        <v>42990</v>
      </c>
      <c r="C37" s="13">
        <v>1</v>
      </c>
      <c r="D37" s="9">
        <v>168.5</v>
      </c>
      <c r="E37" s="9">
        <v>89.5</v>
      </c>
      <c r="F37" s="9"/>
    </row>
    <row r="38" spans="1:6" x14ac:dyDescent="0.3">
      <c r="A38" s="5" t="s">
        <v>311</v>
      </c>
      <c r="B38" s="8">
        <v>42990</v>
      </c>
      <c r="C38" s="13" t="s">
        <v>312</v>
      </c>
      <c r="D38" s="9">
        <v>106</v>
      </c>
      <c r="E38" s="9">
        <v>77.3</v>
      </c>
      <c r="F38" s="9"/>
    </row>
    <row r="39" spans="1:6" x14ac:dyDescent="0.3">
      <c r="A39" s="5" t="s">
        <v>311</v>
      </c>
      <c r="B39" s="8">
        <v>42997</v>
      </c>
      <c r="C39" s="13">
        <v>1</v>
      </c>
      <c r="D39" s="9">
        <v>51.8</v>
      </c>
      <c r="E39" s="9">
        <v>19.100000000000001</v>
      </c>
      <c r="F39" s="9">
        <v>3.06</v>
      </c>
    </row>
    <row r="40" spans="1:6" x14ac:dyDescent="0.3">
      <c r="A40" s="5" t="s">
        <v>311</v>
      </c>
      <c r="B40" s="8">
        <v>43004</v>
      </c>
      <c r="C40" s="13">
        <v>1</v>
      </c>
      <c r="D40" s="9">
        <v>100.80000000000001</v>
      </c>
      <c r="E40" s="9">
        <v>32.299999999999997</v>
      </c>
      <c r="F40" s="9"/>
    </row>
    <row r="41" spans="1:6" x14ac:dyDescent="0.3">
      <c r="A41" s="5" t="s">
        <v>311</v>
      </c>
      <c r="B41" s="8">
        <v>43018</v>
      </c>
      <c r="C41" s="13">
        <v>1</v>
      </c>
      <c r="D41" s="9">
        <v>304</v>
      </c>
      <c r="E41" s="9">
        <v>124.5</v>
      </c>
      <c r="F41" s="9"/>
    </row>
    <row r="42" spans="1:6" x14ac:dyDescent="0.3">
      <c r="A42" s="5" t="s">
        <v>311</v>
      </c>
      <c r="B42" s="8">
        <v>43025</v>
      </c>
      <c r="C42" s="13">
        <v>1</v>
      </c>
      <c r="D42" s="9">
        <v>39.6</v>
      </c>
      <c r="E42" s="9">
        <v>21.4</v>
      </c>
      <c r="F42" s="9">
        <v>2.04</v>
      </c>
    </row>
    <row r="43" spans="1:6" x14ac:dyDescent="0.3">
      <c r="A43" s="5" t="s">
        <v>313</v>
      </c>
      <c r="B43" s="8">
        <v>42983</v>
      </c>
      <c r="C43" s="13">
        <v>1</v>
      </c>
      <c r="D43" s="9">
        <v>92.6</v>
      </c>
      <c r="E43" s="9">
        <v>45.2</v>
      </c>
      <c r="F43" s="9">
        <v>1.1299999999999999</v>
      </c>
    </row>
    <row r="44" spans="1:6" x14ac:dyDescent="0.3">
      <c r="A44" s="5" t="s">
        <v>313</v>
      </c>
      <c r="B44" s="8">
        <v>42990</v>
      </c>
      <c r="C44" s="13" t="s">
        <v>308</v>
      </c>
      <c r="D44" s="9">
        <v>419.5</v>
      </c>
      <c r="E44" s="9">
        <v>411</v>
      </c>
      <c r="F44" s="9"/>
    </row>
    <row r="45" spans="1:6" x14ac:dyDescent="0.3">
      <c r="A45" s="5" t="s">
        <v>313</v>
      </c>
      <c r="B45" s="8">
        <v>42997</v>
      </c>
      <c r="C45" s="13">
        <v>1</v>
      </c>
      <c r="D45" s="9">
        <v>77.849999999999994</v>
      </c>
      <c r="E45" s="9">
        <v>38.1</v>
      </c>
      <c r="F45" s="9">
        <v>1.2</v>
      </c>
    </row>
    <row r="46" spans="1:6" x14ac:dyDescent="0.3">
      <c r="A46" s="5" t="s">
        <v>313</v>
      </c>
      <c r="B46" s="8">
        <v>43004</v>
      </c>
      <c r="C46" s="13">
        <v>1</v>
      </c>
      <c r="D46" s="9">
        <v>126.9</v>
      </c>
      <c r="E46" s="9">
        <v>34.85</v>
      </c>
      <c r="F46" s="9"/>
    </row>
    <row r="47" spans="1:6" x14ac:dyDescent="0.3">
      <c r="A47" s="5" t="s">
        <v>313</v>
      </c>
      <c r="B47" s="8">
        <v>43011</v>
      </c>
      <c r="C47" s="13">
        <v>1</v>
      </c>
      <c r="D47" s="9">
        <v>26</v>
      </c>
      <c r="E47" s="9">
        <v>14.1</v>
      </c>
      <c r="F47" s="9">
        <v>0.19</v>
      </c>
    </row>
    <row r="48" spans="1:6" x14ac:dyDescent="0.3">
      <c r="A48" s="5" t="s">
        <v>313</v>
      </c>
      <c r="B48" s="8">
        <v>43019</v>
      </c>
      <c r="C48" s="13">
        <v>1</v>
      </c>
      <c r="D48" s="9">
        <v>255.6</v>
      </c>
      <c r="E48" s="9">
        <v>202.5</v>
      </c>
      <c r="F48" s="9"/>
    </row>
    <row r="49" spans="1:6" x14ac:dyDescent="0.3">
      <c r="A49" s="5" t="s">
        <v>313</v>
      </c>
      <c r="B49" s="8">
        <v>43025</v>
      </c>
      <c r="C49" s="13">
        <v>1</v>
      </c>
      <c r="D49" s="9">
        <v>92.5</v>
      </c>
      <c r="E49" s="9">
        <v>77.8</v>
      </c>
      <c r="F49" s="9">
        <v>0.81</v>
      </c>
    </row>
    <row r="50" spans="1:6" x14ac:dyDescent="0.3">
      <c r="A50" s="5" t="s">
        <v>314</v>
      </c>
      <c r="B50" s="8">
        <v>42983</v>
      </c>
      <c r="C50" s="13">
        <v>1</v>
      </c>
      <c r="D50" s="9">
        <v>139</v>
      </c>
      <c r="E50" s="9">
        <v>70.8</v>
      </c>
      <c r="F50" s="9">
        <v>2.87</v>
      </c>
    </row>
    <row r="51" spans="1:6" x14ac:dyDescent="0.3">
      <c r="A51" s="5" t="s">
        <v>314</v>
      </c>
      <c r="B51" s="8">
        <v>42990</v>
      </c>
      <c r="C51" s="13" t="s">
        <v>308</v>
      </c>
      <c r="D51" s="9">
        <v>202</v>
      </c>
      <c r="E51" s="9">
        <v>149</v>
      </c>
      <c r="F51" s="9"/>
    </row>
    <row r="52" spans="1:6" x14ac:dyDescent="0.3">
      <c r="A52" s="5" t="s">
        <v>314</v>
      </c>
      <c r="B52" s="8">
        <v>42997</v>
      </c>
      <c r="C52" s="13">
        <v>1</v>
      </c>
      <c r="D52" s="9">
        <v>104.8</v>
      </c>
      <c r="E52" s="9">
        <v>57.7</v>
      </c>
      <c r="F52" s="9">
        <v>5.94</v>
      </c>
    </row>
    <row r="53" spans="1:6" x14ac:dyDescent="0.3">
      <c r="A53" s="5" t="s">
        <v>314</v>
      </c>
      <c r="B53" s="8">
        <v>43004</v>
      </c>
      <c r="C53" s="13">
        <v>1</v>
      </c>
      <c r="D53" s="9">
        <v>86.8</v>
      </c>
      <c r="E53" s="9">
        <v>46.4</v>
      </c>
      <c r="F53" s="9"/>
    </row>
    <row r="54" spans="1:6" x14ac:dyDescent="0.3">
      <c r="A54" s="5" t="s">
        <v>314</v>
      </c>
      <c r="B54" s="8">
        <v>43011</v>
      </c>
      <c r="C54" s="13">
        <v>1</v>
      </c>
      <c r="D54" s="9">
        <v>99.1</v>
      </c>
      <c r="E54" s="9">
        <v>61.5</v>
      </c>
      <c r="F54" s="9">
        <v>1.86</v>
      </c>
    </row>
    <row r="55" spans="1:6" x14ac:dyDescent="0.3">
      <c r="A55" s="5" t="s">
        <v>314</v>
      </c>
      <c r="B55" s="8">
        <v>43019</v>
      </c>
      <c r="C55" s="13">
        <v>1</v>
      </c>
      <c r="D55" s="9">
        <v>612</v>
      </c>
      <c r="E55" s="9">
        <v>172</v>
      </c>
      <c r="F55" s="9"/>
    </row>
    <row r="56" spans="1:6" x14ac:dyDescent="0.3">
      <c r="A56" s="5" t="s">
        <v>314</v>
      </c>
      <c r="B56" s="8">
        <v>43025</v>
      </c>
      <c r="C56" s="13">
        <v>1</v>
      </c>
      <c r="D56" s="9">
        <v>178</v>
      </c>
      <c r="E56" s="9">
        <v>115</v>
      </c>
      <c r="F56" s="9"/>
    </row>
    <row r="57" spans="1:6" x14ac:dyDescent="0.3">
      <c r="A57" s="5" t="s">
        <v>314</v>
      </c>
      <c r="B57" s="8">
        <v>43032</v>
      </c>
      <c r="C57" s="13">
        <v>1</v>
      </c>
      <c r="D57" s="9"/>
      <c r="E57" s="9"/>
      <c r="F57" s="9">
        <v>4.13</v>
      </c>
    </row>
    <row r="58" spans="1:6" x14ac:dyDescent="0.3">
      <c r="A58" s="5" t="s">
        <v>315</v>
      </c>
      <c r="B58" s="8">
        <v>42983</v>
      </c>
      <c r="C58" s="13">
        <v>1</v>
      </c>
      <c r="D58" s="9">
        <v>309</v>
      </c>
      <c r="E58" s="9">
        <v>251.39999999999998</v>
      </c>
      <c r="F58" s="9">
        <v>4.97</v>
      </c>
    </row>
    <row r="59" spans="1:6" x14ac:dyDescent="0.3">
      <c r="A59" s="5" t="s">
        <v>315</v>
      </c>
      <c r="B59" s="8">
        <v>42990</v>
      </c>
      <c r="C59" s="13" t="s">
        <v>308</v>
      </c>
      <c r="D59" s="9">
        <v>162</v>
      </c>
      <c r="E59" s="9">
        <v>107</v>
      </c>
      <c r="F59" s="9"/>
    </row>
    <row r="60" spans="1:6" x14ac:dyDescent="0.3">
      <c r="A60" s="5" t="s">
        <v>315</v>
      </c>
      <c r="B60" s="8">
        <v>42997</v>
      </c>
      <c r="C60" s="13">
        <v>1</v>
      </c>
      <c r="D60" s="9">
        <v>52.9</v>
      </c>
      <c r="E60" s="9">
        <v>26.1</v>
      </c>
      <c r="F60" s="9">
        <v>7.84</v>
      </c>
    </row>
    <row r="61" spans="1:6" x14ac:dyDescent="0.3">
      <c r="A61" s="5" t="s">
        <v>315</v>
      </c>
      <c r="B61" s="8">
        <v>43004</v>
      </c>
      <c r="C61" s="13">
        <v>1</v>
      </c>
      <c r="D61" s="9">
        <v>37.5</v>
      </c>
      <c r="E61" s="9">
        <v>29</v>
      </c>
      <c r="F61" s="9"/>
    </row>
    <row r="62" spans="1:6" x14ac:dyDescent="0.3">
      <c r="A62" s="5" t="s">
        <v>315</v>
      </c>
      <c r="B62" s="8">
        <v>43011</v>
      </c>
      <c r="C62" s="13">
        <v>1</v>
      </c>
      <c r="D62" s="9">
        <v>82</v>
      </c>
      <c r="E62" s="9">
        <v>67.7</v>
      </c>
      <c r="F62" s="9">
        <v>4.95</v>
      </c>
    </row>
    <row r="63" spans="1:6" x14ac:dyDescent="0.3">
      <c r="A63" s="5" t="s">
        <v>315</v>
      </c>
      <c r="B63" s="8">
        <v>43019</v>
      </c>
      <c r="C63" s="13">
        <v>1</v>
      </c>
      <c r="D63" s="9">
        <v>776</v>
      </c>
      <c r="E63" s="9">
        <v>150</v>
      </c>
      <c r="F63" s="9"/>
    </row>
    <row r="64" spans="1:6" x14ac:dyDescent="0.3">
      <c r="A64" s="5" t="s">
        <v>315</v>
      </c>
      <c r="B64" s="8">
        <v>43019</v>
      </c>
      <c r="C64" s="13">
        <v>2</v>
      </c>
      <c r="D64" s="9">
        <v>481.5</v>
      </c>
      <c r="E64" s="9">
        <v>206</v>
      </c>
      <c r="F64" s="9"/>
    </row>
    <row r="65" spans="1:6" x14ac:dyDescent="0.3">
      <c r="A65" s="5" t="s">
        <v>315</v>
      </c>
      <c r="B65" s="8">
        <v>43019</v>
      </c>
      <c r="C65" s="13">
        <v>3</v>
      </c>
      <c r="D65" s="9">
        <v>340.5</v>
      </c>
      <c r="E65" s="9">
        <v>184</v>
      </c>
      <c r="F65" s="9"/>
    </row>
    <row r="66" spans="1:6" x14ac:dyDescent="0.3">
      <c r="A66" s="5" t="s">
        <v>315</v>
      </c>
      <c r="B66" s="8">
        <v>43019</v>
      </c>
      <c r="C66" s="13">
        <v>4</v>
      </c>
      <c r="D66" s="9">
        <v>133.80000000000001</v>
      </c>
      <c r="E66" s="9">
        <v>91</v>
      </c>
      <c r="F66" s="9"/>
    </row>
    <row r="67" spans="1:6" x14ac:dyDescent="0.3">
      <c r="A67" s="5" t="s">
        <v>315</v>
      </c>
      <c r="B67" s="8">
        <v>43025</v>
      </c>
      <c r="C67" s="13">
        <v>1</v>
      </c>
      <c r="D67" s="9">
        <v>67.3</v>
      </c>
      <c r="E67" s="9">
        <v>49.5</v>
      </c>
      <c r="F67" s="9"/>
    </row>
    <row r="68" spans="1:6" x14ac:dyDescent="0.3">
      <c r="A68" s="5" t="s">
        <v>315</v>
      </c>
      <c r="B68" s="8">
        <v>43032</v>
      </c>
      <c r="C68" s="13">
        <v>1</v>
      </c>
      <c r="D68" s="9"/>
      <c r="E68" s="9"/>
      <c r="F68" s="9">
        <v>6.21</v>
      </c>
    </row>
    <row r="69" spans="1:6" x14ac:dyDescent="0.3">
      <c r="A69" s="5" t="s">
        <v>316</v>
      </c>
      <c r="B69" s="8">
        <v>42990</v>
      </c>
      <c r="C69" s="13" t="s">
        <v>308</v>
      </c>
      <c r="D69" s="9">
        <v>84.1</v>
      </c>
      <c r="E69" s="9">
        <v>48.5</v>
      </c>
      <c r="F69" s="9"/>
    </row>
    <row r="70" spans="1:6" x14ac:dyDescent="0.3">
      <c r="A70" s="5" t="s">
        <v>316</v>
      </c>
      <c r="B70" s="8">
        <v>42997</v>
      </c>
      <c r="C70" s="13">
        <v>1</v>
      </c>
      <c r="D70" s="9">
        <v>63.5</v>
      </c>
      <c r="E70" s="9">
        <v>35.299999999999997</v>
      </c>
      <c r="F70" s="9">
        <v>5.66</v>
      </c>
    </row>
    <row r="71" spans="1:6" x14ac:dyDescent="0.3">
      <c r="A71" s="5" t="s">
        <v>316</v>
      </c>
      <c r="B71" s="8">
        <v>43018</v>
      </c>
      <c r="C71" s="13">
        <v>1</v>
      </c>
      <c r="D71" s="9">
        <v>1024.5</v>
      </c>
      <c r="E71" s="9">
        <v>630</v>
      </c>
      <c r="F71" s="9"/>
    </row>
    <row r="72" spans="1:6" x14ac:dyDescent="0.3">
      <c r="A72" s="5" t="s">
        <v>316</v>
      </c>
      <c r="B72" s="8">
        <v>43025</v>
      </c>
      <c r="C72" s="13">
        <v>1</v>
      </c>
      <c r="D72" s="9">
        <v>169</v>
      </c>
      <c r="E72" s="9">
        <v>133</v>
      </c>
      <c r="F72" s="9">
        <v>7.09</v>
      </c>
    </row>
    <row r="73" spans="1:6" x14ac:dyDescent="0.3">
      <c r="A73" s="5" t="s">
        <v>317</v>
      </c>
      <c r="B73" s="8">
        <v>42983</v>
      </c>
      <c r="C73" s="13">
        <v>1</v>
      </c>
      <c r="D73" s="9">
        <v>75.900000000000006</v>
      </c>
      <c r="E73" s="9">
        <v>28.3</v>
      </c>
      <c r="F73" s="9">
        <v>3.15</v>
      </c>
    </row>
    <row r="74" spans="1:6" x14ac:dyDescent="0.3">
      <c r="A74" s="5" t="s">
        <v>317</v>
      </c>
      <c r="B74" s="8">
        <v>42990</v>
      </c>
      <c r="C74" s="13">
        <v>1</v>
      </c>
      <c r="D74" s="9">
        <v>185.75</v>
      </c>
      <c r="E74" s="9">
        <v>113.5</v>
      </c>
      <c r="F74" s="9"/>
    </row>
    <row r="75" spans="1:6" x14ac:dyDescent="0.3">
      <c r="A75" s="5" t="s">
        <v>317</v>
      </c>
      <c r="B75" s="8">
        <v>42990</v>
      </c>
      <c r="C75" s="13">
        <v>2</v>
      </c>
      <c r="D75" s="9">
        <v>117</v>
      </c>
      <c r="E75" s="9">
        <v>71.2</v>
      </c>
      <c r="F75" s="9"/>
    </row>
    <row r="76" spans="1:6" x14ac:dyDescent="0.3">
      <c r="A76" s="5" t="s">
        <v>317</v>
      </c>
      <c r="B76" s="8">
        <v>42997</v>
      </c>
      <c r="C76" s="13">
        <v>1</v>
      </c>
      <c r="D76" s="9">
        <v>64.599999999999994</v>
      </c>
      <c r="E76" s="9">
        <v>26.9</v>
      </c>
      <c r="F76" s="9">
        <v>0.84</v>
      </c>
    </row>
    <row r="77" spans="1:6" x14ac:dyDescent="0.3">
      <c r="A77" s="5" t="s">
        <v>317</v>
      </c>
      <c r="B77" s="8">
        <v>43004</v>
      </c>
      <c r="C77" s="13">
        <v>1</v>
      </c>
      <c r="D77" s="9">
        <v>180</v>
      </c>
      <c r="E77" s="9">
        <v>28.6</v>
      </c>
      <c r="F77" s="9"/>
    </row>
    <row r="78" spans="1:6" x14ac:dyDescent="0.3">
      <c r="A78" s="5" t="s">
        <v>317</v>
      </c>
      <c r="B78" s="8">
        <v>43018</v>
      </c>
      <c r="C78" s="13">
        <v>1</v>
      </c>
      <c r="D78" s="9">
        <v>223</v>
      </c>
      <c r="E78" s="9">
        <v>80.900000000000006</v>
      </c>
      <c r="F78" s="9"/>
    </row>
    <row r="79" spans="1:6" x14ac:dyDescent="0.3">
      <c r="A79" s="5" t="s">
        <v>317</v>
      </c>
      <c r="B79" s="8">
        <v>43025</v>
      </c>
      <c r="C79" s="13">
        <v>1</v>
      </c>
      <c r="D79" s="9">
        <v>195</v>
      </c>
      <c r="E79" s="9">
        <v>47.9</v>
      </c>
      <c r="F79" s="9">
        <v>1.58</v>
      </c>
    </row>
    <row r="80" spans="1:6" x14ac:dyDescent="0.3">
      <c r="A80" s="5" t="s">
        <v>318</v>
      </c>
      <c r="B80" s="8">
        <v>42983</v>
      </c>
      <c r="C80" s="13">
        <v>1</v>
      </c>
      <c r="D80" s="9">
        <v>55.5</v>
      </c>
      <c r="E80" s="9">
        <v>17.350000000000001</v>
      </c>
      <c r="F80" s="9">
        <v>1.915</v>
      </c>
    </row>
    <row r="81" spans="1:6" x14ac:dyDescent="0.3">
      <c r="A81" s="5" t="s">
        <v>318</v>
      </c>
      <c r="B81" s="8" t="s">
        <v>325</v>
      </c>
      <c r="C81" s="13" t="s">
        <v>308</v>
      </c>
      <c r="D81" s="9">
        <v>62.4</v>
      </c>
      <c r="E81" s="9">
        <v>28.9</v>
      </c>
      <c r="F81" s="9"/>
    </row>
    <row r="82" spans="1:6" x14ac:dyDescent="0.3">
      <c r="A82" s="5" t="s">
        <v>318</v>
      </c>
      <c r="B82" s="8">
        <v>42997</v>
      </c>
      <c r="C82" s="13">
        <v>1</v>
      </c>
      <c r="D82" s="9">
        <v>62.1</v>
      </c>
      <c r="E82" s="9">
        <v>12.5</v>
      </c>
      <c r="F82" s="9">
        <v>0.75</v>
      </c>
    </row>
    <row r="83" spans="1:6" x14ac:dyDescent="0.3">
      <c r="A83" s="5" t="s">
        <v>318</v>
      </c>
      <c r="B83" s="8">
        <v>43025</v>
      </c>
      <c r="C83" s="13">
        <v>1</v>
      </c>
      <c r="D83" s="9">
        <v>208.5</v>
      </c>
      <c r="E83" s="9">
        <v>16.399999999999999</v>
      </c>
      <c r="F83" s="9">
        <v>1.46</v>
      </c>
    </row>
    <row r="84" spans="1:6" x14ac:dyDescent="0.3">
      <c r="B84" s="8"/>
      <c r="D84" s="9"/>
      <c r="E84" s="9"/>
      <c r="F84" s="9"/>
    </row>
    <row r="85" spans="1:6" x14ac:dyDescent="0.3">
      <c r="B85" s="8"/>
    </row>
    <row r="86" spans="1:6" x14ac:dyDescent="0.3">
      <c r="B86" s="8"/>
    </row>
    <row r="87" spans="1:6" x14ac:dyDescent="0.3">
      <c r="B87" s="8"/>
    </row>
    <row r="88" spans="1:6" x14ac:dyDescent="0.3">
      <c r="B88" s="8"/>
    </row>
    <row r="89" spans="1:6" x14ac:dyDescent="0.3">
      <c r="B89" s="8"/>
    </row>
    <row r="90" spans="1:6" x14ac:dyDescent="0.3">
      <c r="B90" s="8"/>
    </row>
    <row r="91" spans="1:6" x14ac:dyDescent="0.3">
      <c r="B91" s="8"/>
    </row>
    <row r="92" spans="1:6" x14ac:dyDescent="0.3">
      <c r="B92" s="8"/>
    </row>
    <row r="93" spans="1:6" x14ac:dyDescent="0.3">
      <c r="B93" s="8"/>
    </row>
    <row r="94" spans="1:6" x14ac:dyDescent="0.3">
      <c r="B94" s="8"/>
    </row>
    <row r="95" spans="1:6" x14ac:dyDescent="0.3">
      <c r="B95" s="8"/>
    </row>
    <row r="96" spans="1:6" x14ac:dyDescent="0.3">
      <c r="B96" s="8"/>
    </row>
    <row r="97" spans="2:2" x14ac:dyDescent="0.3">
      <c r="B97" s="8"/>
    </row>
    <row r="98" spans="2:2" x14ac:dyDescent="0.3">
      <c r="B98" s="8"/>
    </row>
    <row r="99" spans="2:2" x14ac:dyDescent="0.3">
      <c r="B99" s="8"/>
    </row>
    <row r="100" spans="2:2" x14ac:dyDescent="0.3">
      <c r="B100" s="8"/>
    </row>
    <row r="101" spans="2:2" x14ac:dyDescent="0.3">
      <c r="B101" s="8"/>
    </row>
    <row r="102" spans="2:2" x14ac:dyDescent="0.3">
      <c r="B102" s="8"/>
    </row>
    <row r="103" spans="2:2" x14ac:dyDescent="0.3">
      <c r="B103" s="8"/>
    </row>
    <row r="104" spans="2:2" x14ac:dyDescent="0.3">
      <c r="B104" s="8"/>
    </row>
    <row r="105" spans="2:2" x14ac:dyDescent="0.3">
      <c r="B105" s="8"/>
    </row>
    <row r="106" spans="2:2" x14ac:dyDescent="0.3">
      <c r="B106" s="8"/>
    </row>
    <row r="107" spans="2:2" x14ac:dyDescent="0.3">
      <c r="B107" s="8"/>
    </row>
    <row r="108" spans="2:2" x14ac:dyDescent="0.3">
      <c r="B108" s="8"/>
    </row>
    <row r="109" spans="2:2" x14ac:dyDescent="0.3">
      <c r="B109" s="8"/>
    </row>
    <row r="110" spans="2:2" x14ac:dyDescent="0.3">
      <c r="B110" s="8"/>
    </row>
    <row r="111" spans="2:2" x14ac:dyDescent="0.3">
      <c r="B111" s="8"/>
    </row>
    <row r="112" spans="2:2" x14ac:dyDescent="0.3">
      <c r="B112" s="8"/>
    </row>
    <row r="113" spans="2:2" x14ac:dyDescent="0.3">
      <c r="B113" s="8"/>
    </row>
    <row r="114" spans="2:2" x14ac:dyDescent="0.3">
      <c r="B114" s="8"/>
    </row>
    <row r="115" spans="2:2" x14ac:dyDescent="0.3">
      <c r="B115" s="8"/>
    </row>
    <row r="116" spans="2:2" x14ac:dyDescent="0.3">
      <c r="B116" s="8"/>
    </row>
    <row r="117" spans="2:2" x14ac:dyDescent="0.3">
      <c r="B117" s="8"/>
    </row>
    <row r="118" spans="2:2" x14ac:dyDescent="0.3">
      <c r="B118" s="8"/>
    </row>
    <row r="119" spans="2:2" x14ac:dyDescent="0.3">
      <c r="B119" s="8"/>
    </row>
    <row r="120" spans="2:2" x14ac:dyDescent="0.3">
      <c r="B120" s="8"/>
    </row>
    <row r="121" spans="2:2" x14ac:dyDescent="0.3">
      <c r="B121" s="8"/>
    </row>
    <row r="122" spans="2:2" x14ac:dyDescent="0.3">
      <c r="B122" s="8"/>
    </row>
    <row r="123" spans="2:2" x14ac:dyDescent="0.3">
      <c r="B123" s="8"/>
    </row>
    <row r="124" spans="2:2" x14ac:dyDescent="0.3">
      <c r="B124" s="8"/>
    </row>
    <row r="125" spans="2:2" x14ac:dyDescent="0.3">
      <c r="B125" s="8"/>
    </row>
    <row r="126" spans="2:2" x14ac:dyDescent="0.3">
      <c r="B126" s="8"/>
    </row>
    <row r="127" spans="2:2" x14ac:dyDescent="0.3">
      <c r="B127" s="8"/>
    </row>
    <row r="128" spans="2:2" x14ac:dyDescent="0.3">
      <c r="B128" s="8"/>
    </row>
    <row r="129" spans="2:2" x14ac:dyDescent="0.3">
      <c r="B129" s="8"/>
    </row>
    <row r="130" spans="2:2" x14ac:dyDescent="0.3">
      <c r="B130" s="8"/>
    </row>
    <row r="131" spans="2:2" x14ac:dyDescent="0.3">
      <c r="B131" s="8"/>
    </row>
    <row r="132" spans="2:2" x14ac:dyDescent="0.3">
      <c r="B132" s="8"/>
    </row>
    <row r="133" spans="2:2" x14ac:dyDescent="0.3">
      <c r="B133" s="8"/>
    </row>
    <row r="134" spans="2:2" x14ac:dyDescent="0.3">
      <c r="B134" s="8"/>
    </row>
    <row r="135" spans="2:2" x14ac:dyDescent="0.3">
      <c r="B135" s="8"/>
    </row>
    <row r="136" spans="2:2" x14ac:dyDescent="0.3">
      <c r="B136" s="8"/>
    </row>
    <row r="137" spans="2:2" x14ac:dyDescent="0.3">
      <c r="B137" s="8"/>
    </row>
    <row r="138" spans="2:2" x14ac:dyDescent="0.3">
      <c r="B138" s="8"/>
    </row>
    <row r="139" spans="2:2" x14ac:dyDescent="0.3">
      <c r="B139" s="8"/>
    </row>
    <row r="140" spans="2:2" x14ac:dyDescent="0.3">
      <c r="B140" s="8"/>
    </row>
    <row r="141" spans="2:2" x14ac:dyDescent="0.3">
      <c r="B141" s="8"/>
    </row>
    <row r="142" spans="2:2" x14ac:dyDescent="0.3">
      <c r="B142" s="8"/>
    </row>
    <row r="143" spans="2:2" x14ac:dyDescent="0.3">
      <c r="B143" s="8"/>
    </row>
    <row r="144" spans="2:2" x14ac:dyDescent="0.3">
      <c r="B144" s="8"/>
    </row>
    <row r="145" spans="2:2" x14ac:dyDescent="0.3">
      <c r="B145" s="8"/>
    </row>
    <row r="146" spans="2:2" x14ac:dyDescent="0.3">
      <c r="B146" s="8"/>
    </row>
    <row r="147" spans="2:2" x14ac:dyDescent="0.3">
      <c r="B147" s="8"/>
    </row>
    <row r="148" spans="2:2" x14ac:dyDescent="0.3">
      <c r="B148" s="8"/>
    </row>
    <row r="149" spans="2:2" x14ac:dyDescent="0.3">
      <c r="B149" s="8"/>
    </row>
    <row r="150" spans="2:2" x14ac:dyDescent="0.3">
      <c r="B150" s="8"/>
    </row>
    <row r="151" spans="2:2" x14ac:dyDescent="0.3">
      <c r="B151" s="8"/>
    </row>
    <row r="152" spans="2:2" x14ac:dyDescent="0.3">
      <c r="B152" s="8"/>
    </row>
    <row r="153" spans="2:2" x14ac:dyDescent="0.3">
      <c r="B153" s="8"/>
    </row>
    <row r="154" spans="2:2" x14ac:dyDescent="0.3">
      <c r="B154" s="8"/>
    </row>
    <row r="155" spans="2:2" x14ac:dyDescent="0.3">
      <c r="B155" s="8"/>
    </row>
    <row r="156" spans="2:2" x14ac:dyDescent="0.3">
      <c r="B156" s="8"/>
    </row>
    <row r="157" spans="2:2" x14ac:dyDescent="0.3">
      <c r="B157" s="8"/>
    </row>
    <row r="158" spans="2:2" x14ac:dyDescent="0.3">
      <c r="B158" s="8"/>
    </row>
    <row r="159" spans="2:2" x14ac:dyDescent="0.3">
      <c r="B159" s="8"/>
    </row>
    <row r="160" spans="2:2" x14ac:dyDescent="0.3">
      <c r="B160" s="8"/>
    </row>
    <row r="161" spans="2:2" x14ac:dyDescent="0.3">
      <c r="B161" s="8"/>
    </row>
    <row r="162" spans="2:2" x14ac:dyDescent="0.3">
      <c r="B162" s="8"/>
    </row>
    <row r="163" spans="2:2" x14ac:dyDescent="0.3">
      <c r="B163" s="8"/>
    </row>
    <row r="164" spans="2:2" x14ac:dyDescent="0.3">
      <c r="B164" s="8"/>
    </row>
    <row r="165" spans="2:2" x14ac:dyDescent="0.3">
      <c r="B165" s="8"/>
    </row>
    <row r="166" spans="2:2" x14ac:dyDescent="0.3">
      <c r="B166" s="8"/>
    </row>
    <row r="167" spans="2:2" x14ac:dyDescent="0.3">
      <c r="B167" s="8"/>
    </row>
    <row r="168" spans="2:2" x14ac:dyDescent="0.3">
      <c r="B168" s="8"/>
    </row>
    <row r="169" spans="2:2" x14ac:dyDescent="0.3">
      <c r="B169" s="8"/>
    </row>
    <row r="170" spans="2:2" x14ac:dyDescent="0.3">
      <c r="B170" s="8"/>
    </row>
    <row r="171" spans="2:2" x14ac:dyDescent="0.3">
      <c r="B171" s="8"/>
    </row>
    <row r="172" spans="2:2" x14ac:dyDescent="0.3">
      <c r="B172" s="8"/>
    </row>
    <row r="173" spans="2:2" x14ac:dyDescent="0.3">
      <c r="B173" s="8"/>
    </row>
    <row r="174" spans="2:2" x14ac:dyDescent="0.3">
      <c r="B174" s="8"/>
    </row>
    <row r="175" spans="2:2" x14ac:dyDescent="0.3">
      <c r="B175" s="8"/>
    </row>
    <row r="176" spans="2:2" x14ac:dyDescent="0.3">
      <c r="B176" s="8"/>
    </row>
    <row r="177" spans="2:2" x14ac:dyDescent="0.3">
      <c r="B177" s="8"/>
    </row>
    <row r="178" spans="2:2" x14ac:dyDescent="0.3">
      <c r="B178" s="8"/>
    </row>
    <row r="179" spans="2:2" x14ac:dyDescent="0.3">
      <c r="B179" s="8"/>
    </row>
    <row r="180" spans="2:2" x14ac:dyDescent="0.3">
      <c r="B180" s="8"/>
    </row>
    <row r="181" spans="2:2" x14ac:dyDescent="0.3">
      <c r="B181" s="8"/>
    </row>
    <row r="182" spans="2:2" x14ac:dyDescent="0.3">
      <c r="B182" s="8"/>
    </row>
    <row r="183" spans="2:2" x14ac:dyDescent="0.3">
      <c r="B183" s="8"/>
    </row>
    <row r="184" spans="2:2" x14ac:dyDescent="0.3">
      <c r="B184" s="8"/>
    </row>
    <row r="185" spans="2:2" x14ac:dyDescent="0.3">
      <c r="B185" s="8"/>
    </row>
    <row r="186" spans="2:2" x14ac:dyDescent="0.3">
      <c r="B186" s="8"/>
    </row>
    <row r="187" spans="2:2" x14ac:dyDescent="0.3">
      <c r="B187" s="8"/>
    </row>
    <row r="188" spans="2:2" x14ac:dyDescent="0.3">
      <c r="B188" s="8"/>
    </row>
    <row r="189" spans="2:2" x14ac:dyDescent="0.3">
      <c r="B189" s="8"/>
    </row>
    <row r="190" spans="2:2" x14ac:dyDescent="0.3">
      <c r="B190" s="8"/>
    </row>
    <row r="191" spans="2:2" x14ac:dyDescent="0.3">
      <c r="B191" s="8"/>
    </row>
    <row r="192" spans="2:2" x14ac:dyDescent="0.3">
      <c r="B192" s="8"/>
    </row>
    <row r="193" spans="2:2" x14ac:dyDescent="0.3">
      <c r="B193" s="8"/>
    </row>
    <row r="194" spans="2:2" x14ac:dyDescent="0.3">
      <c r="B194" s="8"/>
    </row>
    <row r="195" spans="2:2" x14ac:dyDescent="0.3">
      <c r="B195" s="8"/>
    </row>
    <row r="196" spans="2:2" x14ac:dyDescent="0.3">
      <c r="B196" s="8"/>
    </row>
    <row r="197" spans="2:2" x14ac:dyDescent="0.3">
      <c r="B197" s="8"/>
    </row>
    <row r="198" spans="2:2" x14ac:dyDescent="0.3">
      <c r="B198" s="8"/>
    </row>
    <row r="199" spans="2:2" x14ac:dyDescent="0.3">
      <c r="B199" s="8"/>
    </row>
    <row r="200" spans="2:2" x14ac:dyDescent="0.3">
      <c r="B200" s="8"/>
    </row>
    <row r="201" spans="2:2" x14ac:dyDescent="0.3">
      <c r="B201" s="8"/>
    </row>
    <row r="202" spans="2:2" x14ac:dyDescent="0.3">
      <c r="B202" s="8"/>
    </row>
    <row r="203" spans="2:2" x14ac:dyDescent="0.3">
      <c r="B203" s="8"/>
    </row>
    <row r="204" spans="2:2" x14ac:dyDescent="0.3">
      <c r="B204" s="8"/>
    </row>
    <row r="205" spans="2:2" x14ac:dyDescent="0.3">
      <c r="B205" s="8"/>
    </row>
    <row r="206" spans="2:2" x14ac:dyDescent="0.3">
      <c r="B206" s="8"/>
    </row>
    <row r="207" spans="2:2" x14ac:dyDescent="0.3">
      <c r="B207" s="8"/>
    </row>
    <row r="208" spans="2:2" x14ac:dyDescent="0.3">
      <c r="B208" s="8"/>
    </row>
    <row r="209" spans="2:2" x14ac:dyDescent="0.3">
      <c r="B209" s="8"/>
    </row>
    <row r="210" spans="2:2" x14ac:dyDescent="0.3">
      <c r="B210" s="8"/>
    </row>
    <row r="211" spans="2:2" x14ac:dyDescent="0.3">
      <c r="B211" s="8"/>
    </row>
    <row r="212" spans="2:2" x14ac:dyDescent="0.3">
      <c r="B212" s="8"/>
    </row>
    <row r="213" spans="2:2" x14ac:dyDescent="0.3">
      <c r="B213" s="8"/>
    </row>
    <row r="214" spans="2:2" x14ac:dyDescent="0.3">
      <c r="B214" s="8"/>
    </row>
    <row r="215" spans="2:2" x14ac:dyDescent="0.3">
      <c r="B215" s="8"/>
    </row>
    <row r="216" spans="2:2" x14ac:dyDescent="0.3">
      <c r="B216" s="8"/>
    </row>
    <row r="217" spans="2:2" x14ac:dyDescent="0.3">
      <c r="B217" s="8"/>
    </row>
    <row r="218" spans="2:2" x14ac:dyDescent="0.3">
      <c r="B218" s="8"/>
    </row>
    <row r="219" spans="2:2" x14ac:dyDescent="0.3">
      <c r="B219" s="8"/>
    </row>
    <row r="220" spans="2:2" x14ac:dyDescent="0.3">
      <c r="B220" s="8"/>
    </row>
    <row r="221" spans="2:2" x14ac:dyDescent="0.3">
      <c r="B221" s="8"/>
    </row>
    <row r="222" spans="2:2" x14ac:dyDescent="0.3">
      <c r="B222" s="8"/>
    </row>
    <row r="223" spans="2:2" x14ac:dyDescent="0.3">
      <c r="B223" s="8"/>
    </row>
    <row r="224" spans="2:2" x14ac:dyDescent="0.3">
      <c r="B224" s="8"/>
    </row>
    <row r="225" spans="2:2" x14ac:dyDescent="0.3">
      <c r="B225" s="8"/>
    </row>
    <row r="226" spans="2:2" x14ac:dyDescent="0.3">
      <c r="B226" s="8"/>
    </row>
    <row r="227" spans="2:2" x14ac:dyDescent="0.3">
      <c r="B227" s="8"/>
    </row>
    <row r="228" spans="2:2" x14ac:dyDescent="0.3">
      <c r="B228" s="8"/>
    </row>
    <row r="229" spans="2:2" x14ac:dyDescent="0.3">
      <c r="B229" s="8"/>
    </row>
    <row r="230" spans="2:2" x14ac:dyDescent="0.3">
      <c r="B230" s="8"/>
    </row>
    <row r="231" spans="2:2" x14ac:dyDescent="0.3">
      <c r="B231" s="8"/>
    </row>
    <row r="232" spans="2:2" x14ac:dyDescent="0.3">
      <c r="B232" s="8"/>
    </row>
    <row r="233" spans="2:2" x14ac:dyDescent="0.3">
      <c r="B233" s="8"/>
    </row>
    <row r="234" spans="2:2" x14ac:dyDescent="0.3">
      <c r="B234" s="8"/>
    </row>
    <row r="235" spans="2:2" x14ac:dyDescent="0.3">
      <c r="B235" s="8"/>
    </row>
    <row r="236" spans="2:2" x14ac:dyDescent="0.3">
      <c r="B236" s="8"/>
    </row>
    <row r="237" spans="2:2" x14ac:dyDescent="0.3">
      <c r="B237" s="8"/>
    </row>
    <row r="238" spans="2:2" x14ac:dyDescent="0.3">
      <c r="B238" s="8"/>
    </row>
    <row r="239" spans="2:2" x14ac:dyDescent="0.3">
      <c r="B239" s="8"/>
    </row>
    <row r="240" spans="2:2" x14ac:dyDescent="0.3">
      <c r="B240" s="8"/>
    </row>
    <row r="241" spans="2:2" x14ac:dyDescent="0.3">
      <c r="B241" s="8"/>
    </row>
    <row r="242" spans="2:2" x14ac:dyDescent="0.3">
      <c r="B242" s="8"/>
    </row>
    <row r="243" spans="2:2" x14ac:dyDescent="0.3">
      <c r="B243" s="8"/>
    </row>
    <row r="244" spans="2:2" x14ac:dyDescent="0.3">
      <c r="B244" s="8"/>
    </row>
    <row r="245" spans="2:2" x14ac:dyDescent="0.3">
      <c r="B245" s="8"/>
    </row>
    <row r="246" spans="2:2" x14ac:dyDescent="0.3">
      <c r="B246" s="8"/>
    </row>
    <row r="247" spans="2:2" x14ac:dyDescent="0.3">
      <c r="B247" s="8"/>
    </row>
    <row r="248" spans="2:2" x14ac:dyDescent="0.3">
      <c r="B248" s="8"/>
    </row>
    <row r="249" spans="2:2" x14ac:dyDescent="0.3">
      <c r="B249" s="8"/>
    </row>
    <row r="250" spans="2:2" x14ac:dyDescent="0.3">
      <c r="B250" s="8"/>
    </row>
    <row r="251" spans="2:2" x14ac:dyDescent="0.3">
      <c r="B251" s="8"/>
    </row>
    <row r="252" spans="2:2" x14ac:dyDescent="0.3">
      <c r="B252" s="8"/>
    </row>
    <row r="253" spans="2:2" x14ac:dyDescent="0.3">
      <c r="B253" s="8"/>
    </row>
    <row r="254" spans="2:2" x14ac:dyDescent="0.3">
      <c r="B254" s="8"/>
    </row>
    <row r="255" spans="2:2" x14ac:dyDescent="0.3">
      <c r="B255" s="8"/>
    </row>
    <row r="256" spans="2:2" x14ac:dyDescent="0.3">
      <c r="B256" s="8"/>
    </row>
    <row r="257" spans="2:2" x14ac:dyDescent="0.3">
      <c r="B257" s="8"/>
    </row>
    <row r="258" spans="2:2" x14ac:dyDescent="0.3">
      <c r="B258" s="8"/>
    </row>
    <row r="259" spans="2:2" x14ac:dyDescent="0.3">
      <c r="B259" s="8"/>
    </row>
    <row r="260" spans="2:2" x14ac:dyDescent="0.3">
      <c r="B260" s="8"/>
    </row>
    <row r="261" spans="2:2" x14ac:dyDescent="0.3">
      <c r="B261" s="8"/>
    </row>
    <row r="262" spans="2:2" x14ac:dyDescent="0.3">
      <c r="B262" s="8"/>
    </row>
    <row r="263" spans="2:2" x14ac:dyDescent="0.3">
      <c r="B263" s="8"/>
    </row>
    <row r="264" spans="2:2" x14ac:dyDescent="0.3">
      <c r="B264" s="8"/>
    </row>
    <row r="265" spans="2:2" x14ac:dyDescent="0.3">
      <c r="B265" s="8"/>
    </row>
    <row r="266" spans="2:2" x14ac:dyDescent="0.3">
      <c r="B266" s="8"/>
    </row>
    <row r="267" spans="2:2" x14ac:dyDescent="0.3">
      <c r="B267" s="8"/>
    </row>
    <row r="268" spans="2:2" x14ac:dyDescent="0.3">
      <c r="B268" s="8"/>
    </row>
    <row r="269" spans="2:2" x14ac:dyDescent="0.3">
      <c r="B269" s="8"/>
    </row>
    <row r="270" spans="2:2" x14ac:dyDescent="0.3">
      <c r="B270" s="8"/>
    </row>
    <row r="271" spans="2:2" x14ac:dyDescent="0.3">
      <c r="B271" s="8"/>
    </row>
    <row r="272" spans="2:2" x14ac:dyDescent="0.3">
      <c r="B272" s="8"/>
    </row>
    <row r="273" spans="2:2" x14ac:dyDescent="0.3">
      <c r="B273" s="8"/>
    </row>
    <row r="274" spans="2:2" x14ac:dyDescent="0.3">
      <c r="B274" s="8"/>
    </row>
    <row r="275" spans="2:2" x14ac:dyDescent="0.3">
      <c r="B275" s="8"/>
    </row>
  </sheetData>
  <sortState ref="A2:F275">
    <sortCondition ref="A2:A275"/>
    <sortCondition ref="B2:B27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4"/>
  <sheetViews>
    <sheetView workbookViewId="0">
      <selection activeCell="G3" sqref="G3"/>
    </sheetView>
  </sheetViews>
  <sheetFormatPr defaultRowHeight="14.4" x14ac:dyDescent="0.3"/>
  <cols>
    <col min="1" max="1" width="12.44140625" style="5" customWidth="1"/>
    <col min="2" max="2" width="10.5546875" style="14" customWidth="1"/>
    <col min="3" max="3" width="7.5546875" style="13" customWidth="1"/>
    <col min="4" max="4" width="23.88671875" customWidth="1"/>
    <col min="5" max="5" width="20" customWidth="1"/>
    <col min="6" max="6" width="27.33203125" bestFit="1" customWidth="1"/>
  </cols>
  <sheetData>
    <row r="1" spans="1:7" x14ac:dyDescent="0.3">
      <c r="A1" s="5" t="s">
        <v>322</v>
      </c>
      <c r="B1" s="8" t="s">
        <v>323</v>
      </c>
      <c r="C1" s="13" t="s">
        <v>324</v>
      </c>
      <c r="D1" t="s">
        <v>26</v>
      </c>
      <c r="E1" t="s">
        <v>123</v>
      </c>
      <c r="F1" t="s">
        <v>126</v>
      </c>
      <c r="G1" t="s">
        <v>328</v>
      </c>
    </row>
    <row r="2" spans="1:7" x14ac:dyDescent="0.3">
      <c r="A2" s="5" t="s">
        <v>304</v>
      </c>
      <c r="B2" s="8">
        <v>42983</v>
      </c>
      <c r="C2" s="13">
        <v>1</v>
      </c>
      <c r="D2" s="9">
        <v>3.81</v>
      </c>
      <c r="E2" s="9">
        <v>37</v>
      </c>
      <c r="F2" s="9">
        <v>13.6</v>
      </c>
      <c r="G2" t="str">
        <f>IF(E2&lt;F2,"!","")</f>
        <v/>
      </c>
    </row>
    <row r="3" spans="1:7" x14ac:dyDescent="0.3">
      <c r="A3" s="5" t="s">
        <v>304</v>
      </c>
      <c r="B3" s="8">
        <v>42990</v>
      </c>
      <c r="C3" s="13">
        <v>1</v>
      </c>
      <c r="D3" s="9"/>
      <c r="E3" s="9">
        <v>114.4</v>
      </c>
      <c r="F3" s="9">
        <v>34</v>
      </c>
      <c r="G3" t="str">
        <f t="shared" ref="G3:G66" si="0">IF(E3&lt;F3,"!","")</f>
        <v/>
      </c>
    </row>
    <row r="4" spans="1:7" x14ac:dyDescent="0.3">
      <c r="A4" s="5" t="s">
        <v>304</v>
      </c>
      <c r="B4" s="8">
        <v>42997</v>
      </c>
      <c r="C4" s="13">
        <v>1</v>
      </c>
      <c r="D4" s="9">
        <v>2.4</v>
      </c>
      <c r="E4" s="9">
        <v>116.1</v>
      </c>
      <c r="F4" s="9">
        <v>73</v>
      </c>
      <c r="G4" t="str">
        <f t="shared" si="0"/>
        <v/>
      </c>
    </row>
    <row r="5" spans="1:7" x14ac:dyDescent="0.3">
      <c r="A5" s="5" t="s">
        <v>304</v>
      </c>
      <c r="B5" s="8">
        <v>43004</v>
      </c>
      <c r="C5" s="13">
        <v>1</v>
      </c>
      <c r="D5" s="9"/>
      <c r="E5" s="9">
        <v>119</v>
      </c>
      <c r="F5" s="9">
        <v>18.3</v>
      </c>
      <c r="G5" t="str">
        <f t="shared" si="0"/>
        <v/>
      </c>
    </row>
    <row r="6" spans="1:7" x14ac:dyDescent="0.3">
      <c r="A6" s="5" t="s">
        <v>304</v>
      </c>
      <c r="B6" s="8">
        <v>43011</v>
      </c>
      <c r="C6" s="13">
        <v>1</v>
      </c>
      <c r="D6" s="9">
        <v>3.53</v>
      </c>
      <c r="E6" s="9">
        <v>49.3</v>
      </c>
      <c r="F6" s="9">
        <v>14.8</v>
      </c>
      <c r="G6" t="str">
        <f t="shared" si="0"/>
        <v/>
      </c>
    </row>
    <row r="7" spans="1:7" x14ac:dyDescent="0.3">
      <c r="A7" s="5" t="s">
        <v>304</v>
      </c>
      <c r="B7" s="8">
        <v>43018</v>
      </c>
      <c r="C7" s="13">
        <v>1</v>
      </c>
      <c r="D7" s="9"/>
      <c r="E7" s="9">
        <v>1250</v>
      </c>
      <c r="F7" s="9">
        <v>45.3</v>
      </c>
      <c r="G7" t="str">
        <f t="shared" si="0"/>
        <v/>
      </c>
    </row>
    <row r="8" spans="1:7" x14ac:dyDescent="0.3">
      <c r="A8" s="5" t="s">
        <v>304</v>
      </c>
      <c r="B8" s="8">
        <v>43018</v>
      </c>
      <c r="C8" s="13">
        <v>2</v>
      </c>
      <c r="D8" s="9"/>
      <c r="E8" s="9">
        <v>1204</v>
      </c>
      <c r="F8" s="9">
        <v>35</v>
      </c>
      <c r="G8" t="str">
        <f t="shared" si="0"/>
        <v/>
      </c>
    </row>
    <row r="9" spans="1:7" x14ac:dyDescent="0.3">
      <c r="A9" s="5" t="s">
        <v>304</v>
      </c>
      <c r="B9" s="8">
        <v>43018</v>
      </c>
      <c r="C9" s="13" t="s">
        <v>305</v>
      </c>
      <c r="D9" s="9"/>
      <c r="E9" s="9">
        <v>914</v>
      </c>
      <c r="F9" s="9">
        <v>37.9</v>
      </c>
      <c r="G9" t="str">
        <f t="shared" si="0"/>
        <v/>
      </c>
    </row>
    <row r="10" spans="1:7" x14ac:dyDescent="0.3">
      <c r="A10" s="5" t="s">
        <v>306</v>
      </c>
      <c r="B10" s="8">
        <v>42983</v>
      </c>
      <c r="C10" s="13">
        <v>1</v>
      </c>
      <c r="D10" s="9">
        <v>5.09</v>
      </c>
      <c r="E10" s="9">
        <v>137</v>
      </c>
      <c r="F10" s="9">
        <v>53.4</v>
      </c>
      <c r="G10" t="str">
        <f t="shared" si="0"/>
        <v/>
      </c>
    </row>
    <row r="11" spans="1:7" x14ac:dyDescent="0.3">
      <c r="A11" s="5" t="s">
        <v>306</v>
      </c>
      <c r="B11" s="8">
        <v>42990</v>
      </c>
      <c r="C11" s="13">
        <v>1</v>
      </c>
      <c r="D11" s="9"/>
      <c r="E11" s="9">
        <v>674</v>
      </c>
      <c r="F11" s="9">
        <v>106</v>
      </c>
      <c r="G11" t="str">
        <f t="shared" si="0"/>
        <v/>
      </c>
    </row>
    <row r="12" spans="1:7" x14ac:dyDescent="0.3">
      <c r="A12" s="5" t="s">
        <v>306</v>
      </c>
      <c r="B12" s="8">
        <v>42997</v>
      </c>
      <c r="C12" s="13">
        <v>1</v>
      </c>
      <c r="D12" s="9">
        <v>6.3599999999999994</v>
      </c>
      <c r="E12" s="9">
        <v>138.44999999999999</v>
      </c>
      <c r="F12" s="9">
        <v>85.55</v>
      </c>
      <c r="G12" t="str">
        <f t="shared" si="0"/>
        <v/>
      </c>
    </row>
    <row r="13" spans="1:7" x14ac:dyDescent="0.3">
      <c r="A13" s="5" t="s">
        <v>306</v>
      </c>
      <c r="B13" s="8">
        <v>43004</v>
      </c>
      <c r="C13" s="13">
        <v>1</v>
      </c>
      <c r="D13" s="9"/>
      <c r="E13" s="9">
        <v>102.4</v>
      </c>
      <c r="F13" s="9">
        <v>65.2</v>
      </c>
      <c r="G13" t="str">
        <f t="shared" si="0"/>
        <v/>
      </c>
    </row>
    <row r="14" spans="1:7" x14ac:dyDescent="0.3">
      <c r="A14" s="5" t="s">
        <v>306</v>
      </c>
      <c r="B14" s="8">
        <v>43011</v>
      </c>
      <c r="C14" s="13">
        <v>1</v>
      </c>
      <c r="D14" s="9">
        <v>4.93</v>
      </c>
      <c r="E14" s="9">
        <v>81.3</v>
      </c>
      <c r="F14" s="9">
        <v>43.25</v>
      </c>
      <c r="G14" t="str">
        <f t="shared" si="0"/>
        <v/>
      </c>
    </row>
    <row r="15" spans="1:7" x14ac:dyDescent="0.3">
      <c r="A15" s="5" t="s">
        <v>306</v>
      </c>
      <c r="B15" s="8">
        <v>43018</v>
      </c>
      <c r="C15" s="13">
        <v>1</v>
      </c>
      <c r="D15" s="9"/>
      <c r="E15" s="9">
        <v>1464</v>
      </c>
      <c r="F15" s="9">
        <v>69.7</v>
      </c>
      <c r="G15" t="str">
        <f t="shared" si="0"/>
        <v/>
      </c>
    </row>
    <row r="16" spans="1:7" x14ac:dyDescent="0.3">
      <c r="A16" s="5" t="s">
        <v>306</v>
      </c>
      <c r="B16" s="8">
        <v>43018</v>
      </c>
      <c r="C16" s="13">
        <v>2</v>
      </c>
      <c r="D16" s="9"/>
      <c r="E16" s="9">
        <v>1322</v>
      </c>
      <c r="F16" s="9">
        <v>77.5</v>
      </c>
      <c r="G16" t="str">
        <f t="shared" si="0"/>
        <v/>
      </c>
    </row>
    <row r="17" spans="1:7" x14ac:dyDescent="0.3">
      <c r="A17" s="5" t="s">
        <v>306</v>
      </c>
      <c r="B17" s="8">
        <v>43018</v>
      </c>
      <c r="C17" s="13" t="s">
        <v>305</v>
      </c>
      <c r="D17" s="9"/>
      <c r="E17" s="9">
        <v>1202</v>
      </c>
      <c r="F17" s="9">
        <v>91.7</v>
      </c>
      <c r="G17" t="str">
        <f t="shared" si="0"/>
        <v/>
      </c>
    </row>
    <row r="18" spans="1:7" x14ac:dyDescent="0.3">
      <c r="A18" s="5" t="s">
        <v>306</v>
      </c>
      <c r="B18" s="8">
        <v>43025</v>
      </c>
      <c r="C18" s="13">
        <v>1</v>
      </c>
      <c r="D18" s="9">
        <v>9.2200000000000006</v>
      </c>
      <c r="E18" s="9">
        <v>252</v>
      </c>
      <c r="F18" s="9">
        <v>86.7</v>
      </c>
      <c r="G18" t="str">
        <f t="shared" si="0"/>
        <v/>
      </c>
    </row>
    <row r="19" spans="1:7" x14ac:dyDescent="0.3">
      <c r="A19" s="5" t="s">
        <v>307</v>
      </c>
      <c r="B19" s="8">
        <v>42983</v>
      </c>
      <c r="C19" s="13">
        <v>1</v>
      </c>
      <c r="D19" s="9">
        <v>3.19</v>
      </c>
      <c r="E19" s="9">
        <v>152</v>
      </c>
      <c r="F19" s="9">
        <v>21.5</v>
      </c>
      <c r="G19" t="str">
        <f t="shared" si="0"/>
        <v/>
      </c>
    </row>
    <row r="20" spans="1:7" x14ac:dyDescent="0.3">
      <c r="A20" s="5" t="s">
        <v>307</v>
      </c>
      <c r="B20" s="8">
        <v>42990</v>
      </c>
      <c r="C20" s="13" t="s">
        <v>308</v>
      </c>
      <c r="D20" s="9"/>
      <c r="E20" s="9">
        <v>698</v>
      </c>
      <c r="F20" s="9">
        <v>32.4</v>
      </c>
      <c r="G20" t="str">
        <f t="shared" si="0"/>
        <v/>
      </c>
    </row>
    <row r="21" spans="1:7" x14ac:dyDescent="0.3">
      <c r="A21" s="5" t="s">
        <v>307</v>
      </c>
      <c r="B21" s="8">
        <v>42997</v>
      </c>
      <c r="C21" s="13">
        <v>1</v>
      </c>
      <c r="D21" s="9">
        <v>1.29</v>
      </c>
      <c r="E21" s="9">
        <v>64.8</v>
      </c>
      <c r="F21" s="9">
        <v>22.5</v>
      </c>
      <c r="G21" t="str">
        <f t="shared" si="0"/>
        <v/>
      </c>
    </row>
    <row r="22" spans="1:7" x14ac:dyDescent="0.3">
      <c r="A22" s="5" t="s">
        <v>307</v>
      </c>
      <c r="B22" s="8">
        <v>43004</v>
      </c>
      <c r="C22" s="13">
        <v>1</v>
      </c>
      <c r="D22" s="9"/>
      <c r="E22" s="9">
        <v>67.599999999999994</v>
      </c>
      <c r="F22" s="9">
        <v>32</v>
      </c>
      <c r="G22" t="str">
        <f t="shared" si="0"/>
        <v/>
      </c>
    </row>
    <row r="23" spans="1:7" x14ac:dyDescent="0.3">
      <c r="A23" s="5" t="s">
        <v>307</v>
      </c>
      <c r="B23" s="8">
        <v>43011</v>
      </c>
      <c r="C23" s="13">
        <v>1</v>
      </c>
      <c r="D23" s="9">
        <v>1.05</v>
      </c>
      <c r="E23" s="9">
        <v>78.3</v>
      </c>
      <c r="F23" s="9">
        <v>31</v>
      </c>
      <c r="G23" t="str">
        <f t="shared" si="0"/>
        <v/>
      </c>
    </row>
    <row r="24" spans="1:7" x14ac:dyDescent="0.3">
      <c r="A24" s="5" t="s">
        <v>307</v>
      </c>
      <c r="B24" s="8">
        <v>43018</v>
      </c>
      <c r="C24" s="13">
        <v>1</v>
      </c>
      <c r="D24" s="9"/>
      <c r="E24" s="9">
        <v>500</v>
      </c>
      <c r="F24" s="9">
        <v>33.5</v>
      </c>
      <c r="G24" t="str">
        <f t="shared" si="0"/>
        <v/>
      </c>
    </row>
    <row r="25" spans="1:7" x14ac:dyDescent="0.3">
      <c r="A25" s="5" t="s">
        <v>307</v>
      </c>
      <c r="B25" s="8">
        <v>43018</v>
      </c>
      <c r="C25" s="13">
        <v>2</v>
      </c>
      <c r="D25" s="9"/>
      <c r="E25" s="9">
        <v>256</v>
      </c>
      <c r="F25" s="9">
        <v>34.700000000000003</v>
      </c>
      <c r="G25" t="str">
        <f t="shared" si="0"/>
        <v/>
      </c>
    </row>
    <row r="26" spans="1:7" x14ac:dyDescent="0.3">
      <c r="A26" s="5" t="s">
        <v>307</v>
      </c>
      <c r="B26" s="8">
        <v>43018</v>
      </c>
      <c r="C26" s="13" t="s">
        <v>305</v>
      </c>
      <c r="D26" s="9"/>
      <c r="E26" s="9">
        <v>244</v>
      </c>
      <c r="F26" s="9">
        <v>39.299999999999997</v>
      </c>
      <c r="G26" t="str">
        <f t="shared" si="0"/>
        <v/>
      </c>
    </row>
    <row r="27" spans="1:7" x14ac:dyDescent="0.3">
      <c r="A27" s="5" t="s">
        <v>307</v>
      </c>
      <c r="B27" s="8">
        <v>43025</v>
      </c>
      <c r="C27" s="13">
        <v>1</v>
      </c>
      <c r="D27" s="9">
        <v>1.38</v>
      </c>
      <c r="E27" s="9">
        <v>102</v>
      </c>
      <c r="F27" s="9">
        <v>23.9</v>
      </c>
      <c r="G27" t="str">
        <f t="shared" si="0"/>
        <v/>
      </c>
    </row>
    <row r="28" spans="1:7" x14ac:dyDescent="0.3">
      <c r="A28" s="5" t="s">
        <v>309</v>
      </c>
      <c r="B28" s="8">
        <v>42983</v>
      </c>
      <c r="C28" s="13">
        <v>1</v>
      </c>
      <c r="D28" s="9">
        <v>10.41</v>
      </c>
      <c r="E28" s="9">
        <v>204</v>
      </c>
      <c r="F28" s="9">
        <v>51.3</v>
      </c>
      <c r="G28" t="str">
        <f t="shared" si="0"/>
        <v/>
      </c>
    </row>
    <row r="29" spans="1:7" x14ac:dyDescent="0.3">
      <c r="A29" s="5" t="s">
        <v>309</v>
      </c>
      <c r="B29" s="8">
        <v>42990</v>
      </c>
      <c r="C29" s="13">
        <v>1</v>
      </c>
      <c r="D29" s="9"/>
      <c r="E29" s="9">
        <v>133</v>
      </c>
      <c r="F29" s="9">
        <v>67.599999999999994</v>
      </c>
      <c r="G29" t="str">
        <f t="shared" si="0"/>
        <v/>
      </c>
    </row>
    <row r="30" spans="1:7" x14ac:dyDescent="0.3">
      <c r="A30" s="5" t="s">
        <v>309</v>
      </c>
      <c r="B30" s="8">
        <v>42997</v>
      </c>
      <c r="C30" s="13">
        <v>1</v>
      </c>
      <c r="D30" s="9">
        <v>11.76</v>
      </c>
      <c r="E30" s="9">
        <v>65.2</v>
      </c>
      <c r="F30" s="9">
        <v>30.6</v>
      </c>
      <c r="G30" t="str">
        <f t="shared" si="0"/>
        <v/>
      </c>
    </row>
    <row r="31" spans="1:7" x14ac:dyDescent="0.3">
      <c r="A31" s="5" t="s">
        <v>309</v>
      </c>
      <c r="B31" s="8">
        <v>43004</v>
      </c>
      <c r="C31" s="13">
        <v>1</v>
      </c>
      <c r="D31" s="9"/>
      <c r="E31" s="9">
        <v>39</v>
      </c>
      <c r="F31" s="9">
        <v>22.3</v>
      </c>
      <c r="G31" t="str">
        <f t="shared" si="0"/>
        <v/>
      </c>
    </row>
    <row r="32" spans="1:7" x14ac:dyDescent="0.3">
      <c r="A32" s="5" t="s">
        <v>309</v>
      </c>
      <c r="B32" s="8">
        <v>43011</v>
      </c>
      <c r="C32" s="13">
        <v>1</v>
      </c>
      <c r="D32" s="9">
        <v>7.82</v>
      </c>
      <c r="E32" s="9">
        <v>43.65</v>
      </c>
      <c r="F32" s="9">
        <v>22.4</v>
      </c>
      <c r="G32" t="str">
        <f t="shared" si="0"/>
        <v/>
      </c>
    </row>
    <row r="33" spans="1:7" x14ac:dyDescent="0.3">
      <c r="A33" s="5" t="s">
        <v>309</v>
      </c>
      <c r="B33" s="8">
        <v>43018</v>
      </c>
      <c r="C33" s="13">
        <v>1</v>
      </c>
      <c r="D33" s="9">
        <v>18.54</v>
      </c>
      <c r="E33" s="9">
        <v>966</v>
      </c>
      <c r="F33" s="9">
        <v>383.2</v>
      </c>
      <c r="G33" t="str">
        <f t="shared" si="0"/>
        <v/>
      </c>
    </row>
    <row r="34" spans="1:7" x14ac:dyDescent="0.3">
      <c r="A34" s="5" t="s">
        <v>309</v>
      </c>
      <c r="B34" s="8">
        <v>43025</v>
      </c>
      <c r="C34" s="13">
        <v>1</v>
      </c>
      <c r="D34" s="9">
        <v>12.629999999999999</v>
      </c>
      <c r="E34" s="9">
        <v>167</v>
      </c>
      <c r="F34" s="9">
        <v>122</v>
      </c>
      <c r="G34" t="str">
        <f t="shared" si="0"/>
        <v/>
      </c>
    </row>
    <row r="35" spans="1:7" x14ac:dyDescent="0.3">
      <c r="A35" s="5" t="s">
        <v>309</v>
      </c>
      <c r="B35" s="8">
        <v>43032</v>
      </c>
      <c r="C35" s="13">
        <v>1</v>
      </c>
      <c r="D35" s="9">
        <v>9.6300000000000008</v>
      </c>
      <c r="E35" s="9"/>
      <c r="F35" s="9"/>
      <c r="G35" t="str">
        <f t="shared" si="0"/>
        <v/>
      </c>
    </row>
    <row r="36" spans="1:7" x14ac:dyDescent="0.3">
      <c r="A36" s="5" t="s">
        <v>310</v>
      </c>
      <c r="B36" s="8">
        <v>43018</v>
      </c>
      <c r="C36" s="13">
        <v>1</v>
      </c>
      <c r="D36" s="9"/>
      <c r="E36" s="9">
        <v>393</v>
      </c>
      <c r="F36" s="9">
        <v>171</v>
      </c>
      <c r="G36" t="str">
        <f t="shared" si="0"/>
        <v/>
      </c>
    </row>
    <row r="37" spans="1:7" x14ac:dyDescent="0.3">
      <c r="A37" s="5" t="s">
        <v>311</v>
      </c>
      <c r="B37" s="8">
        <v>42990</v>
      </c>
      <c r="C37" s="13">
        <v>1</v>
      </c>
      <c r="D37" s="9"/>
      <c r="E37" s="9">
        <v>168.5</v>
      </c>
      <c r="F37" s="9">
        <v>89.5</v>
      </c>
      <c r="G37" t="str">
        <f t="shared" si="0"/>
        <v/>
      </c>
    </row>
    <row r="38" spans="1:7" x14ac:dyDescent="0.3">
      <c r="A38" s="5" t="s">
        <v>311</v>
      </c>
      <c r="B38" s="8">
        <v>42990</v>
      </c>
      <c r="C38" s="13" t="s">
        <v>312</v>
      </c>
      <c r="D38" s="9"/>
      <c r="E38" s="9">
        <v>106</v>
      </c>
      <c r="F38" s="9">
        <v>77.3</v>
      </c>
      <c r="G38" t="str">
        <f t="shared" si="0"/>
        <v/>
      </c>
    </row>
    <row r="39" spans="1:7" x14ac:dyDescent="0.3">
      <c r="A39" s="5" t="s">
        <v>311</v>
      </c>
      <c r="B39" s="8">
        <v>42997</v>
      </c>
      <c r="C39" s="13">
        <v>1</v>
      </c>
      <c r="D39" s="9">
        <v>3.06</v>
      </c>
      <c r="E39" s="9">
        <v>51.8</v>
      </c>
      <c r="F39" s="9">
        <v>19.100000000000001</v>
      </c>
      <c r="G39" t="str">
        <f t="shared" si="0"/>
        <v/>
      </c>
    </row>
    <row r="40" spans="1:7" x14ac:dyDescent="0.3">
      <c r="A40" s="5" t="s">
        <v>311</v>
      </c>
      <c r="B40" s="8">
        <v>43004</v>
      </c>
      <c r="C40" s="13">
        <v>1</v>
      </c>
      <c r="D40" s="9"/>
      <c r="E40" s="9">
        <v>100.80000000000001</v>
      </c>
      <c r="F40" s="9">
        <v>32.299999999999997</v>
      </c>
      <c r="G40" t="str">
        <f t="shared" si="0"/>
        <v/>
      </c>
    </row>
    <row r="41" spans="1:7" x14ac:dyDescent="0.3">
      <c r="A41" s="5" t="s">
        <v>311</v>
      </c>
      <c r="B41" s="8">
        <v>43018</v>
      </c>
      <c r="C41" s="13">
        <v>1</v>
      </c>
      <c r="D41" s="9"/>
      <c r="E41" s="9">
        <v>304</v>
      </c>
      <c r="F41" s="9">
        <v>124.5</v>
      </c>
      <c r="G41" t="str">
        <f t="shared" si="0"/>
        <v/>
      </c>
    </row>
    <row r="42" spans="1:7" x14ac:dyDescent="0.3">
      <c r="A42" s="5" t="s">
        <v>311</v>
      </c>
      <c r="B42" s="8">
        <v>43025</v>
      </c>
      <c r="C42" s="13">
        <v>1</v>
      </c>
      <c r="D42" s="9">
        <v>2.04</v>
      </c>
      <c r="E42" s="9">
        <v>39.6</v>
      </c>
      <c r="F42" s="9">
        <v>21.4</v>
      </c>
      <c r="G42" t="str">
        <f t="shared" si="0"/>
        <v/>
      </c>
    </row>
    <row r="43" spans="1:7" x14ac:dyDescent="0.3">
      <c r="A43" s="5" t="s">
        <v>313</v>
      </c>
      <c r="B43" s="8">
        <v>42983</v>
      </c>
      <c r="C43" s="13">
        <v>1</v>
      </c>
      <c r="D43" s="9">
        <v>1.1299999999999999</v>
      </c>
      <c r="E43" s="9">
        <v>92.6</v>
      </c>
      <c r="F43" s="9">
        <v>45.2</v>
      </c>
      <c r="G43" t="str">
        <f t="shared" si="0"/>
        <v/>
      </c>
    </row>
    <row r="44" spans="1:7" x14ac:dyDescent="0.3">
      <c r="A44" s="5" t="s">
        <v>313</v>
      </c>
      <c r="B44" s="8">
        <v>42990</v>
      </c>
      <c r="C44" s="13" t="s">
        <v>308</v>
      </c>
      <c r="D44" s="9"/>
      <c r="E44" s="9">
        <v>419.5</v>
      </c>
      <c r="F44" s="9">
        <v>411</v>
      </c>
      <c r="G44" t="str">
        <f t="shared" si="0"/>
        <v/>
      </c>
    </row>
    <row r="45" spans="1:7" x14ac:dyDescent="0.3">
      <c r="A45" s="5" t="s">
        <v>313</v>
      </c>
      <c r="B45" s="8">
        <v>42997</v>
      </c>
      <c r="C45" s="13">
        <v>1</v>
      </c>
      <c r="D45" s="9">
        <v>1.2</v>
      </c>
      <c r="E45" s="9">
        <v>77.849999999999994</v>
      </c>
      <c r="F45" s="9">
        <v>38.1</v>
      </c>
      <c r="G45" t="str">
        <f t="shared" si="0"/>
        <v/>
      </c>
    </row>
    <row r="46" spans="1:7" x14ac:dyDescent="0.3">
      <c r="A46" s="5" t="s">
        <v>313</v>
      </c>
      <c r="B46" s="8">
        <v>43004</v>
      </c>
      <c r="C46" s="13">
        <v>1</v>
      </c>
      <c r="D46" s="9"/>
      <c r="E46" s="9">
        <v>126.9</v>
      </c>
      <c r="F46" s="9">
        <v>34.85</v>
      </c>
      <c r="G46" t="str">
        <f t="shared" si="0"/>
        <v/>
      </c>
    </row>
    <row r="47" spans="1:7" x14ac:dyDescent="0.3">
      <c r="A47" s="5" t="s">
        <v>313</v>
      </c>
      <c r="B47" s="8">
        <v>43011</v>
      </c>
      <c r="C47" s="13">
        <v>1</v>
      </c>
      <c r="D47" s="9">
        <v>0.19</v>
      </c>
      <c r="E47" s="9">
        <v>26</v>
      </c>
      <c r="F47" s="9">
        <v>14.1</v>
      </c>
      <c r="G47" t="str">
        <f t="shared" si="0"/>
        <v/>
      </c>
    </row>
    <row r="48" spans="1:7" x14ac:dyDescent="0.3">
      <c r="A48" s="5" t="s">
        <v>313</v>
      </c>
      <c r="B48" s="8">
        <v>43019</v>
      </c>
      <c r="C48" s="13">
        <v>1</v>
      </c>
      <c r="D48" s="9"/>
      <c r="E48" s="9">
        <v>255.6</v>
      </c>
      <c r="F48" s="9">
        <v>202.5</v>
      </c>
      <c r="G48" t="str">
        <f t="shared" si="0"/>
        <v/>
      </c>
    </row>
    <row r="49" spans="1:7" x14ac:dyDescent="0.3">
      <c r="A49" s="5" t="s">
        <v>313</v>
      </c>
      <c r="B49" s="8">
        <v>43025</v>
      </c>
      <c r="C49" s="13">
        <v>1</v>
      </c>
      <c r="D49" s="9">
        <v>0.81</v>
      </c>
      <c r="E49" s="9">
        <v>92.5</v>
      </c>
      <c r="F49" s="9">
        <v>77.8</v>
      </c>
      <c r="G49" t="str">
        <f t="shared" si="0"/>
        <v/>
      </c>
    </row>
    <row r="50" spans="1:7" x14ac:dyDescent="0.3">
      <c r="A50" s="5" t="s">
        <v>314</v>
      </c>
      <c r="B50" s="8">
        <v>42983</v>
      </c>
      <c r="C50" s="13">
        <v>1</v>
      </c>
      <c r="D50" s="9">
        <v>2.87</v>
      </c>
      <c r="E50" s="9">
        <v>139</v>
      </c>
      <c r="F50" s="9">
        <v>70.8</v>
      </c>
      <c r="G50" t="str">
        <f t="shared" si="0"/>
        <v/>
      </c>
    </row>
    <row r="51" spans="1:7" x14ac:dyDescent="0.3">
      <c r="A51" s="5" t="s">
        <v>314</v>
      </c>
      <c r="B51" s="8">
        <v>42990</v>
      </c>
      <c r="C51" s="13" t="s">
        <v>308</v>
      </c>
      <c r="D51" s="9"/>
      <c r="E51" s="9">
        <v>202</v>
      </c>
      <c r="F51" s="9">
        <v>149</v>
      </c>
      <c r="G51" t="str">
        <f t="shared" si="0"/>
        <v/>
      </c>
    </row>
    <row r="52" spans="1:7" x14ac:dyDescent="0.3">
      <c r="A52" s="5" t="s">
        <v>314</v>
      </c>
      <c r="B52" s="8">
        <v>42997</v>
      </c>
      <c r="C52" s="13">
        <v>1</v>
      </c>
      <c r="D52" s="9">
        <v>5.94</v>
      </c>
      <c r="E52" s="9">
        <v>104.8</v>
      </c>
      <c r="F52" s="9">
        <v>57.7</v>
      </c>
      <c r="G52" t="str">
        <f t="shared" si="0"/>
        <v/>
      </c>
    </row>
    <row r="53" spans="1:7" x14ac:dyDescent="0.3">
      <c r="A53" s="5" t="s">
        <v>314</v>
      </c>
      <c r="B53" s="8">
        <v>43004</v>
      </c>
      <c r="C53" s="13">
        <v>1</v>
      </c>
      <c r="D53" s="9"/>
      <c r="E53" s="9">
        <v>86.8</v>
      </c>
      <c r="F53" s="9">
        <v>46.4</v>
      </c>
      <c r="G53" t="str">
        <f t="shared" si="0"/>
        <v/>
      </c>
    </row>
    <row r="54" spans="1:7" x14ac:dyDescent="0.3">
      <c r="A54" s="5" t="s">
        <v>314</v>
      </c>
      <c r="B54" s="8">
        <v>43011</v>
      </c>
      <c r="C54" s="13">
        <v>1</v>
      </c>
      <c r="D54" s="9">
        <v>1.86</v>
      </c>
      <c r="E54" s="9">
        <v>99.1</v>
      </c>
      <c r="F54" s="9">
        <v>61.5</v>
      </c>
      <c r="G54" t="str">
        <f t="shared" si="0"/>
        <v/>
      </c>
    </row>
    <row r="55" spans="1:7" x14ac:dyDescent="0.3">
      <c r="A55" s="5" t="s">
        <v>314</v>
      </c>
      <c r="B55" s="8">
        <v>43019</v>
      </c>
      <c r="C55" s="13">
        <v>1</v>
      </c>
      <c r="D55" s="9"/>
      <c r="E55" s="9">
        <v>612</v>
      </c>
      <c r="F55" s="9">
        <v>172</v>
      </c>
      <c r="G55" t="str">
        <f t="shared" si="0"/>
        <v/>
      </c>
    </row>
    <row r="56" spans="1:7" x14ac:dyDescent="0.3">
      <c r="A56" s="5" t="s">
        <v>314</v>
      </c>
      <c r="B56" s="8">
        <v>43025</v>
      </c>
      <c r="C56" s="13">
        <v>1</v>
      </c>
      <c r="D56" s="9"/>
      <c r="E56" s="9">
        <v>178</v>
      </c>
      <c r="F56" s="9">
        <v>115</v>
      </c>
      <c r="G56" t="str">
        <f t="shared" si="0"/>
        <v/>
      </c>
    </row>
    <row r="57" spans="1:7" x14ac:dyDescent="0.3">
      <c r="A57" s="5" t="s">
        <v>314</v>
      </c>
      <c r="B57" s="8">
        <v>43032</v>
      </c>
      <c r="C57" s="13">
        <v>1</v>
      </c>
      <c r="D57" s="9">
        <v>4.13</v>
      </c>
      <c r="E57" s="9"/>
      <c r="F57" s="9"/>
      <c r="G57" t="str">
        <f t="shared" si="0"/>
        <v/>
      </c>
    </row>
    <row r="58" spans="1:7" x14ac:dyDescent="0.3">
      <c r="A58" s="5" t="s">
        <v>315</v>
      </c>
      <c r="B58" s="8">
        <v>42983</v>
      </c>
      <c r="C58" s="13">
        <v>1</v>
      </c>
      <c r="D58" s="9">
        <v>4.97</v>
      </c>
      <c r="E58" s="9">
        <v>309</v>
      </c>
      <c r="F58" s="9">
        <v>251.39999999999998</v>
      </c>
      <c r="G58" t="str">
        <f t="shared" si="0"/>
        <v/>
      </c>
    </row>
    <row r="59" spans="1:7" x14ac:dyDescent="0.3">
      <c r="A59" s="5" t="s">
        <v>315</v>
      </c>
      <c r="B59" s="8">
        <v>42990</v>
      </c>
      <c r="C59" s="13" t="s">
        <v>308</v>
      </c>
      <c r="D59" s="9"/>
      <c r="E59" s="9">
        <v>162</v>
      </c>
      <c r="F59" s="9">
        <v>107</v>
      </c>
      <c r="G59" t="str">
        <f t="shared" si="0"/>
        <v/>
      </c>
    </row>
    <row r="60" spans="1:7" x14ac:dyDescent="0.3">
      <c r="A60" s="5" t="s">
        <v>315</v>
      </c>
      <c r="B60" s="8">
        <v>42997</v>
      </c>
      <c r="C60" s="13">
        <v>1</v>
      </c>
      <c r="D60" s="9">
        <v>7.84</v>
      </c>
      <c r="E60" s="9">
        <v>52.9</v>
      </c>
      <c r="F60" s="9">
        <v>26.1</v>
      </c>
      <c r="G60" t="str">
        <f t="shared" si="0"/>
        <v/>
      </c>
    </row>
    <row r="61" spans="1:7" x14ac:dyDescent="0.3">
      <c r="A61" s="5" t="s">
        <v>315</v>
      </c>
      <c r="B61" s="8">
        <v>43004</v>
      </c>
      <c r="C61" s="13">
        <v>1</v>
      </c>
      <c r="D61" s="9"/>
      <c r="E61" s="9">
        <v>37.5</v>
      </c>
      <c r="F61" s="9">
        <v>29</v>
      </c>
      <c r="G61" t="str">
        <f t="shared" si="0"/>
        <v/>
      </c>
    </row>
    <row r="62" spans="1:7" x14ac:dyDescent="0.3">
      <c r="A62" s="5" t="s">
        <v>315</v>
      </c>
      <c r="B62" s="8">
        <v>43011</v>
      </c>
      <c r="C62" s="13">
        <v>1</v>
      </c>
      <c r="D62" s="9">
        <v>4.95</v>
      </c>
      <c r="E62" s="9">
        <v>82</v>
      </c>
      <c r="F62" s="9">
        <v>67.7</v>
      </c>
      <c r="G62" t="str">
        <f t="shared" si="0"/>
        <v/>
      </c>
    </row>
    <row r="63" spans="1:7" x14ac:dyDescent="0.3">
      <c r="A63" s="5" t="s">
        <v>315</v>
      </c>
      <c r="B63" s="8">
        <v>43019</v>
      </c>
      <c r="C63" s="13">
        <v>1</v>
      </c>
      <c r="D63" s="9"/>
      <c r="E63" s="9">
        <v>776</v>
      </c>
      <c r="F63" s="9">
        <v>150</v>
      </c>
      <c r="G63" t="str">
        <f t="shared" si="0"/>
        <v/>
      </c>
    </row>
    <row r="64" spans="1:7" x14ac:dyDescent="0.3">
      <c r="A64" s="5" t="s">
        <v>315</v>
      </c>
      <c r="B64" s="8">
        <v>43019</v>
      </c>
      <c r="C64" s="13">
        <v>3</v>
      </c>
      <c r="D64" s="9"/>
      <c r="E64" s="9">
        <v>340.5</v>
      </c>
      <c r="F64" s="9">
        <v>184</v>
      </c>
      <c r="G64" t="str">
        <f t="shared" si="0"/>
        <v/>
      </c>
    </row>
    <row r="65" spans="1:7" x14ac:dyDescent="0.3">
      <c r="A65" s="5" t="s">
        <v>315</v>
      </c>
      <c r="B65" s="8">
        <v>43019</v>
      </c>
      <c r="C65" s="13">
        <v>4</v>
      </c>
      <c r="D65" s="9"/>
      <c r="E65" s="9">
        <v>133.80000000000001</v>
      </c>
      <c r="F65" s="9">
        <v>91</v>
      </c>
      <c r="G65" t="str">
        <f t="shared" si="0"/>
        <v/>
      </c>
    </row>
    <row r="66" spans="1:7" x14ac:dyDescent="0.3">
      <c r="A66" s="5" t="s">
        <v>315</v>
      </c>
      <c r="B66" s="8">
        <v>43025</v>
      </c>
      <c r="C66" s="13">
        <v>1</v>
      </c>
      <c r="D66" s="9"/>
      <c r="E66" s="9">
        <v>67.3</v>
      </c>
      <c r="F66" s="9">
        <v>49.5</v>
      </c>
      <c r="G66" t="str">
        <f t="shared" si="0"/>
        <v/>
      </c>
    </row>
    <row r="67" spans="1:7" x14ac:dyDescent="0.3">
      <c r="A67" s="5" t="s">
        <v>315</v>
      </c>
      <c r="B67" s="8">
        <v>43032</v>
      </c>
      <c r="C67" s="13">
        <v>1</v>
      </c>
      <c r="D67" s="9">
        <v>6.21</v>
      </c>
      <c r="E67" s="9"/>
      <c r="F67" s="9"/>
      <c r="G67" t="str">
        <f t="shared" ref="G67:G83" si="1">IF(E67&lt;F67,"!","")</f>
        <v/>
      </c>
    </row>
    <row r="68" spans="1:7" x14ac:dyDescent="0.3">
      <c r="A68" s="5" t="s">
        <v>316</v>
      </c>
      <c r="B68" s="8">
        <v>42990</v>
      </c>
      <c r="C68" s="13" t="s">
        <v>308</v>
      </c>
      <c r="D68" s="9"/>
      <c r="E68" s="9">
        <v>84.1</v>
      </c>
      <c r="F68" s="9">
        <v>48.5</v>
      </c>
      <c r="G68" t="str">
        <f t="shared" si="1"/>
        <v/>
      </c>
    </row>
    <row r="69" spans="1:7" x14ac:dyDescent="0.3">
      <c r="A69" s="5" t="s">
        <v>316</v>
      </c>
      <c r="B69" s="8">
        <v>42997</v>
      </c>
      <c r="C69" s="13">
        <v>1</v>
      </c>
      <c r="D69" s="9">
        <v>5.66</v>
      </c>
      <c r="E69" s="9">
        <v>63.5</v>
      </c>
      <c r="F69" s="9">
        <v>35.299999999999997</v>
      </c>
      <c r="G69" t="str">
        <f t="shared" si="1"/>
        <v/>
      </c>
    </row>
    <row r="70" spans="1:7" x14ac:dyDescent="0.3">
      <c r="A70" s="5" t="s">
        <v>316</v>
      </c>
      <c r="B70" s="8">
        <v>43018</v>
      </c>
      <c r="C70" s="13">
        <v>1</v>
      </c>
      <c r="D70" s="9"/>
      <c r="E70" s="9">
        <v>1024.5</v>
      </c>
      <c r="F70" s="9">
        <v>630</v>
      </c>
      <c r="G70" t="str">
        <f t="shared" si="1"/>
        <v/>
      </c>
    </row>
    <row r="71" spans="1:7" x14ac:dyDescent="0.3">
      <c r="A71" s="5" t="s">
        <v>316</v>
      </c>
      <c r="B71" s="8">
        <v>43025</v>
      </c>
      <c r="C71" s="13">
        <v>1</v>
      </c>
      <c r="D71" s="9">
        <v>7.09</v>
      </c>
      <c r="E71" s="9">
        <v>169</v>
      </c>
      <c r="F71" s="9">
        <v>133</v>
      </c>
      <c r="G71" t="str">
        <f t="shared" si="1"/>
        <v/>
      </c>
    </row>
    <row r="72" spans="1:7" x14ac:dyDescent="0.3">
      <c r="A72" s="5" t="s">
        <v>317</v>
      </c>
      <c r="B72" s="8">
        <v>42983</v>
      </c>
      <c r="C72" s="13">
        <v>1</v>
      </c>
      <c r="D72" s="9">
        <v>3.15</v>
      </c>
      <c r="E72" s="9">
        <v>75.900000000000006</v>
      </c>
      <c r="F72" s="9">
        <v>28.3</v>
      </c>
      <c r="G72" t="str">
        <f t="shared" si="1"/>
        <v/>
      </c>
    </row>
    <row r="73" spans="1:7" x14ac:dyDescent="0.3">
      <c r="A73" s="5" t="s">
        <v>317</v>
      </c>
      <c r="B73" s="8">
        <v>42990</v>
      </c>
      <c r="C73" s="13">
        <v>1</v>
      </c>
      <c r="D73" s="9"/>
      <c r="E73" s="9">
        <v>185.75</v>
      </c>
      <c r="F73" s="9">
        <v>113.5</v>
      </c>
      <c r="G73" t="str">
        <f t="shared" si="1"/>
        <v/>
      </c>
    </row>
    <row r="74" spans="1:7" x14ac:dyDescent="0.3">
      <c r="A74" s="5" t="s">
        <v>317</v>
      </c>
      <c r="B74" s="8">
        <v>42990</v>
      </c>
      <c r="C74" s="13">
        <v>2</v>
      </c>
      <c r="D74" s="9"/>
      <c r="E74" s="9">
        <v>117</v>
      </c>
      <c r="F74" s="9">
        <v>71.2</v>
      </c>
      <c r="G74" t="str">
        <f t="shared" si="1"/>
        <v/>
      </c>
    </row>
    <row r="75" spans="1:7" x14ac:dyDescent="0.3">
      <c r="A75" s="5" t="s">
        <v>317</v>
      </c>
      <c r="B75" s="8">
        <v>42997</v>
      </c>
      <c r="C75" s="13">
        <v>1</v>
      </c>
      <c r="D75" s="9">
        <v>0.84</v>
      </c>
      <c r="E75" s="9">
        <v>64.599999999999994</v>
      </c>
      <c r="F75" s="9">
        <v>26.9</v>
      </c>
      <c r="G75" t="str">
        <f t="shared" si="1"/>
        <v/>
      </c>
    </row>
    <row r="76" spans="1:7" x14ac:dyDescent="0.3">
      <c r="A76" s="5" t="s">
        <v>317</v>
      </c>
      <c r="B76" s="8">
        <v>43004</v>
      </c>
      <c r="C76" s="13">
        <v>1</v>
      </c>
      <c r="D76" s="9"/>
      <c r="E76" s="9">
        <v>180</v>
      </c>
      <c r="F76" s="9">
        <v>28.6</v>
      </c>
      <c r="G76" t="str">
        <f t="shared" si="1"/>
        <v/>
      </c>
    </row>
    <row r="77" spans="1:7" x14ac:dyDescent="0.3">
      <c r="A77" s="5" t="s">
        <v>317</v>
      </c>
      <c r="B77" s="8">
        <v>43018</v>
      </c>
      <c r="C77" s="13">
        <v>1</v>
      </c>
      <c r="D77" s="9"/>
      <c r="E77" s="9">
        <v>223</v>
      </c>
      <c r="F77" s="9">
        <v>80.900000000000006</v>
      </c>
      <c r="G77" t="str">
        <f t="shared" si="1"/>
        <v/>
      </c>
    </row>
    <row r="78" spans="1:7" x14ac:dyDescent="0.3">
      <c r="A78" s="5" t="s">
        <v>317</v>
      </c>
      <c r="B78" s="8">
        <v>43025</v>
      </c>
      <c r="C78" s="13">
        <v>1</v>
      </c>
      <c r="D78" s="9">
        <v>1.58</v>
      </c>
      <c r="E78" s="9">
        <v>195</v>
      </c>
      <c r="F78" s="9">
        <v>47.9</v>
      </c>
      <c r="G78" t="str">
        <f t="shared" si="1"/>
        <v/>
      </c>
    </row>
    <row r="79" spans="1:7" x14ac:dyDescent="0.3">
      <c r="A79" s="5" t="s">
        <v>318</v>
      </c>
      <c r="B79" s="8">
        <v>42983</v>
      </c>
      <c r="C79" s="13">
        <v>1</v>
      </c>
      <c r="D79" s="9">
        <v>1.915</v>
      </c>
      <c r="E79" s="9">
        <v>55.5</v>
      </c>
      <c r="F79" s="9">
        <v>17.350000000000001</v>
      </c>
      <c r="G79" t="str">
        <f t="shared" si="1"/>
        <v/>
      </c>
    </row>
    <row r="80" spans="1:7" x14ac:dyDescent="0.3">
      <c r="A80" s="5" t="s">
        <v>318</v>
      </c>
      <c r="B80" s="8" t="s">
        <v>325</v>
      </c>
      <c r="C80" s="13" t="s">
        <v>308</v>
      </c>
      <c r="D80" s="9"/>
      <c r="E80" s="9">
        <v>62.4</v>
      </c>
      <c r="F80" s="9">
        <v>28.9</v>
      </c>
      <c r="G80" t="str">
        <f t="shared" si="1"/>
        <v/>
      </c>
    </row>
    <row r="81" spans="1:7" x14ac:dyDescent="0.3">
      <c r="A81" s="5" t="s">
        <v>318</v>
      </c>
      <c r="B81" s="8">
        <v>42997</v>
      </c>
      <c r="C81" s="13">
        <v>1</v>
      </c>
      <c r="D81" s="9">
        <v>0.75</v>
      </c>
      <c r="E81" s="9">
        <v>62.1</v>
      </c>
      <c r="F81" s="9">
        <v>12.5</v>
      </c>
      <c r="G81" t="str">
        <f t="shared" si="1"/>
        <v/>
      </c>
    </row>
    <row r="82" spans="1:7" x14ac:dyDescent="0.3">
      <c r="A82" s="5" t="s">
        <v>318</v>
      </c>
      <c r="B82" s="8">
        <v>43025</v>
      </c>
      <c r="C82" s="13">
        <v>1</v>
      </c>
      <c r="D82" s="9">
        <v>1.46</v>
      </c>
      <c r="E82" s="9">
        <v>208.5</v>
      </c>
      <c r="F82" s="9">
        <v>16.399999999999999</v>
      </c>
      <c r="G82" t="str">
        <f t="shared" si="1"/>
        <v/>
      </c>
    </row>
    <row r="83" spans="1:7" x14ac:dyDescent="0.3">
      <c r="B83" s="8"/>
      <c r="D83" s="9"/>
      <c r="E83" s="9"/>
      <c r="F83" s="9"/>
      <c r="G83" t="str">
        <f t="shared" si="1"/>
        <v/>
      </c>
    </row>
    <row r="84" spans="1:7" x14ac:dyDescent="0.3">
      <c r="B84" s="8"/>
    </row>
    <row r="85" spans="1:7" x14ac:dyDescent="0.3">
      <c r="B85" s="8"/>
    </row>
    <row r="86" spans="1:7" x14ac:dyDescent="0.3">
      <c r="B86" s="8"/>
    </row>
    <row r="87" spans="1:7" x14ac:dyDescent="0.3">
      <c r="B87" s="8"/>
    </row>
    <row r="88" spans="1:7" x14ac:dyDescent="0.3">
      <c r="B88" s="8"/>
    </row>
    <row r="89" spans="1:7" x14ac:dyDescent="0.3">
      <c r="B89" s="8"/>
    </row>
    <row r="90" spans="1:7" x14ac:dyDescent="0.3">
      <c r="B90" s="8"/>
    </row>
    <row r="91" spans="1:7" x14ac:dyDescent="0.3">
      <c r="B91" s="8"/>
    </row>
    <row r="92" spans="1:7" x14ac:dyDescent="0.3">
      <c r="B92" s="8"/>
    </row>
    <row r="93" spans="1:7" x14ac:dyDescent="0.3">
      <c r="B93" s="8"/>
    </row>
    <row r="94" spans="1:7" x14ac:dyDescent="0.3">
      <c r="B94" s="8"/>
    </row>
    <row r="95" spans="1:7" x14ac:dyDescent="0.3">
      <c r="B95" s="8"/>
    </row>
    <row r="96" spans="1:7" x14ac:dyDescent="0.3">
      <c r="B96" s="8"/>
    </row>
    <row r="97" spans="2:2" x14ac:dyDescent="0.3">
      <c r="B97" s="8"/>
    </row>
    <row r="98" spans="2:2" x14ac:dyDescent="0.3">
      <c r="B98" s="8"/>
    </row>
    <row r="99" spans="2:2" x14ac:dyDescent="0.3">
      <c r="B99" s="8"/>
    </row>
    <row r="100" spans="2:2" x14ac:dyDescent="0.3">
      <c r="B100" s="8"/>
    </row>
    <row r="101" spans="2:2" x14ac:dyDescent="0.3">
      <c r="B101" s="8"/>
    </row>
    <row r="102" spans="2:2" x14ac:dyDescent="0.3">
      <c r="B102" s="8"/>
    </row>
    <row r="103" spans="2:2" x14ac:dyDescent="0.3">
      <c r="B103" s="8"/>
    </row>
    <row r="104" spans="2:2" x14ac:dyDescent="0.3">
      <c r="B104" s="8"/>
    </row>
    <row r="105" spans="2:2" x14ac:dyDescent="0.3">
      <c r="B105" s="8"/>
    </row>
    <row r="106" spans="2:2" x14ac:dyDescent="0.3">
      <c r="B106" s="8"/>
    </row>
    <row r="107" spans="2:2" x14ac:dyDescent="0.3">
      <c r="B107" s="8"/>
    </row>
    <row r="108" spans="2:2" x14ac:dyDescent="0.3">
      <c r="B108" s="8"/>
    </row>
    <row r="109" spans="2:2" x14ac:dyDescent="0.3">
      <c r="B109" s="8"/>
    </row>
    <row r="110" spans="2:2" x14ac:dyDescent="0.3">
      <c r="B110" s="8"/>
    </row>
    <row r="111" spans="2:2" x14ac:dyDescent="0.3">
      <c r="B111" s="8"/>
    </row>
    <row r="112" spans="2:2" x14ac:dyDescent="0.3">
      <c r="B112" s="8"/>
    </row>
    <row r="113" spans="2:2" x14ac:dyDescent="0.3">
      <c r="B113" s="8"/>
    </row>
    <row r="114" spans="2:2" x14ac:dyDescent="0.3">
      <c r="B114" s="8"/>
    </row>
    <row r="115" spans="2:2" x14ac:dyDescent="0.3">
      <c r="B115" s="8"/>
    </row>
    <row r="116" spans="2:2" x14ac:dyDescent="0.3">
      <c r="B116" s="8"/>
    </row>
    <row r="117" spans="2:2" x14ac:dyDescent="0.3">
      <c r="B117" s="8"/>
    </row>
    <row r="118" spans="2:2" x14ac:dyDescent="0.3">
      <c r="B118" s="8"/>
    </row>
    <row r="119" spans="2:2" x14ac:dyDescent="0.3">
      <c r="B119" s="8"/>
    </row>
    <row r="120" spans="2:2" x14ac:dyDescent="0.3">
      <c r="B120" s="8"/>
    </row>
    <row r="121" spans="2:2" x14ac:dyDescent="0.3">
      <c r="B121" s="8"/>
    </row>
    <row r="122" spans="2:2" x14ac:dyDescent="0.3">
      <c r="B122" s="8"/>
    </row>
    <row r="123" spans="2:2" x14ac:dyDescent="0.3">
      <c r="B123" s="8"/>
    </row>
    <row r="124" spans="2:2" x14ac:dyDescent="0.3">
      <c r="B124" s="8"/>
    </row>
    <row r="125" spans="2:2" x14ac:dyDescent="0.3">
      <c r="B125" s="8"/>
    </row>
    <row r="126" spans="2:2" x14ac:dyDescent="0.3">
      <c r="B126" s="8"/>
    </row>
    <row r="127" spans="2:2" x14ac:dyDescent="0.3">
      <c r="B127" s="8"/>
    </row>
    <row r="128" spans="2:2" x14ac:dyDescent="0.3">
      <c r="B128" s="8"/>
    </row>
    <row r="129" spans="2:2" x14ac:dyDescent="0.3">
      <c r="B129" s="8"/>
    </row>
    <row r="130" spans="2:2" x14ac:dyDescent="0.3">
      <c r="B130" s="8"/>
    </row>
    <row r="131" spans="2:2" x14ac:dyDescent="0.3">
      <c r="B131" s="8"/>
    </row>
    <row r="132" spans="2:2" x14ac:dyDescent="0.3">
      <c r="B132" s="8"/>
    </row>
    <row r="133" spans="2:2" x14ac:dyDescent="0.3">
      <c r="B133" s="8"/>
    </row>
    <row r="134" spans="2:2" x14ac:dyDescent="0.3">
      <c r="B134" s="8"/>
    </row>
    <row r="135" spans="2:2" x14ac:dyDescent="0.3">
      <c r="B135" s="8"/>
    </row>
    <row r="136" spans="2:2" x14ac:dyDescent="0.3">
      <c r="B136" s="8"/>
    </row>
    <row r="137" spans="2:2" x14ac:dyDescent="0.3">
      <c r="B137" s="8"/>
    </row>
    <row r="138" spans="2:2" x14ac:dyDescent="0.3">
      <c r="B138" s="8"/>
    </row>
    <row r="139" spans="2:2" x14ac:dyDescent="0.3">
      <c r="B139" s="8"/>
    </row>
    <row r="140" spans="2:2" x14ac:dyDescent="0.3">
      <c r="B140" s="8"/>
    </row>
    <row r="141" spans="2:2" x14ac:dyDescent="0.3">
      <c r="B141" s="8"/>
    </row>
    <row r="142" spans="2:2" x14ac:dyDescent="0.3">
      <c r="B142" s="8"/>
    </row>
    <row r="143" spans="2:2" x14ac:dyDescent="0.3">
      <c r="B143" s="8"/>
    </row>
    <row r="144" spans="2:2" x14ac:dyDescent="0.3">
      <c r="B144" s="8"/>
    </row>
    <row r="145" spans="2:2" x14ac:dyDescent="0.3">
      <c r="B145" s="8"/>
    </row>
    <row r="146" spans="2:2" x14ac:dyDescent="0.3">
      <c r="B146" s="8"/>
    </row>
    <row r="147" spans="2:2" x14ac:dyDescent="0.3">
      <c r="B147" s="8"/>
    </row>
    <row r="148" spans="2:2" x14ac:dyDescent="0.3">
      <c r="B148" s="8"/>
    </row>
    <row r="149" spans="2:2" x14ac:dyDescent="0.3">
      <c r="B149" s="8"/>
    </row>
    <row r="150" spans="2:2" x14ac:dyDescent="0.3">
      <c r="B150" s="8"/>
    </row>
    <row r="151" spans="2:2" x14ac:dyDescent="0.3">
      <c r="B151" s="8"/>
    </row>
    <row r="152" spans="2:2" x14ac:dyDescent="0.3">
      <c r="B152" s="8"/>
    </row>
    <row r="153" spans="2:2" x14ac:dyDescent="0.3">
      <c r="B153" s="8"/>
    </row>
    <row r="154" spans="2:2" x14ac:dyDescent="0.3">
      <c r="B154" s="8"/>
    </row>
    <row r="155" spans="2:2" x14ac:dyDescent="0.3">
      <c r="B155" s="8"/>
    </row>
    <row r="156" spans="2:2" x14ac:dyDescent="0.3">
      <c r="B156" s="8"/>
    </row>
    <row r="157" spans="2:2" x14ac:dyDescent="0.3">
      <c r="B157" s="8"/>
    </row>
    <row r="158" spans="2:2" x14ac:dyDescent="0.3">
      <c r="B158" s="8"/>
    </row>
    <row r="159" spans="2:2" x14ac:dyDescent="0.3">
      <c r="B159" s="8"/>
    </row>
    <row r="160" spans="2:2" x14ac:dyDescent="0.3">
      <c r="B160" s="8"/>
    </row>
    <row r="161" spans="2:2" x14ac:dyDescent="0.3">
      <c r="B161" s="8"/>
    </row>
    <row r="162" spans="2:2" x14ac:dyDescent="0.3">
      <c r="B162" s="8"/>
    </row>
    <row r="163" spans="2:2" x14ac:dyDescent="0.3">
      <c r="B163" s="8"/>
    </row>
    <row r="164" spans="2:2" x14ac:dyDescent="0.3">
      <c r="B164" s="8"/>
    </row>
    <row r="165" spans="2:2" x14ac:dyDescent="0.3">
      <c r="B165" s="8"/>
    </row>
    <row r="166" spans="2:2" x14ac:dyDescent="0.3">
      <c r="B166" s="8"/>
    </row>
    <row r="167" spans="2:2" x14ac:dyDescent="0.3">
      <c r="B167" s="8"/>
    </row>
    <row r="168" spans="2:2" x14ac:dyDescent="0.3">
      <c r="B168" s="8"/>
    </row>
    <row r="169" spans="2:2" x14ac:dyDescent="0.3">
      <c r="B169" s="8"/>
    </row>
    <row r="170" spans="2:2" x14ac:dyDescent="0.3">
      <c r="B170" s="8"/>
    </row>
    <row r="171" spans="2:2" x14ac:dyDescent="0.3">
      <c r="B171" s="8"/>
    </row>
    <row r="172" spans="2:2" x14ac:dyDescent="0.3">
      <c r="B172" s="8"/>
    </row>
    <row r="173" spans="2:2" x14ac:dyDescent="0.3">
      <c r="B173" s="8"/>
    </row>
    <row r="174" spans="2:2" x14ac:dyDescent="0.3">
      <c r="B174" s="8"/>
    </row>
    <row r="175" spans="2:2" x14ac:dyDescent="0.3">
      <c r="B175" s="8"/>
    </row>
    <row r="176" spans="2:2" x14ac:dyDescent="0.3">
      <c r="B176" s="8"/>
    </row>
    <row r="177" spans="2:2" x14ac:dyDescent="0.3">
      <c r="B177" s="8"/>
    </row>
    <row r="178" spans="2:2" x14ac:dyDescent="0.3">
      <c r="B178" s="8"/>
    </row>
    <row r="179" spans="2:2" x14ac:dyDescent="0.3">
      <c r="B179" s="8"/>
    </row>
    <row r="180" spans="2:2" x14ac:dyDescent="0.3">
      <c r="B180" s="8"/>
    </row>
    <row r="181" spans="2:2" x14ac:dyDescent="0.3">
      <c r="B181" s="8"/>
    </row>
    <row r="182" spans="2:2" x14ac:dyDescent="0.3">
      <c r="B182" s="8"/>
    </row>
    <row r="183" spans="2:2" x14ac:dyDescent="0.3">
      <c r="B183" s="8"/>
    </row>
    <row r="184" spans="2:2" x14ac:dyDescent="0.3">
      <c r="B184" s="8"/>
    </row>
    <row r="185" spans="2:2" x14ac:dyDescent="0.3">
      <c r="B185" s="8"/>
    </row>
    <row r="186" spans="2:2" x14ac:dyDescent="0.3">
      <c r="B186" s="8"/>
    </row>
    <row r="187" spans="2:2" x14ac:dyDescent="0.3">
      <c r="B187" s="8"/>
    </row>
    <row r="188" spans="2:2" x14ac:dyDescent="0.3">
      <c r="B188" s="8"/>
    </row>
    <row r="189" spans="2:2" x14ac:dyDescent="0.3">
      <c r="B189" s="8"/>
    </row>
    <row r="190" spans="2:2" x14ac:dyDescent="0.3">
      <c r="B190" s="8"/>
    </row>
    <row r="191" spans="2:2" x14ac:dyDescent="0.3">
      <c r="B191" s="8"/>
    </row>
    <row r="192" spans="2:2" x14ac:dyDescent="0.3">
      <c r="B192" s="8"/>
    </row>
    <row r="193" spans="2:2" x14ac:dyDescent="0.3">
      <c r="B193" s="8"/>
    </row>
    <row r="194" spans="2:2" x14ac:dyDescent="0.3">
      <c r="B194" s="8"/>
    </row>
    <row r="195" spans="2:2" x14ac:dyDescent="0.3">
      <c r="B195" s="8"/>
    </row>
    <row r="196" spans="2:2" x14ac:dyDescent="0.3">
      <c r="B196" s="8"/>
    </row>
    <row r="197" spans="2:2" x14ac:dyDescent="0.3">
      <c r="B197" s="8"/>
    </row>
    <row r="198" spans="2:2" x14ac:dyDescent="0.3">
      <c r="B198" s="8"/>
    </row>
    <row r="199" spans="2:2" x14ac:dyDescent="0.3">
      <c r="B199" s="8"/>
    </row>
    <row r="200" spans="2:2" x14ac:dyDescent="0.3">
      <c r="B200" s="8"/>
    </row>
    <row r="201" spans="2:2" x14ac:dyDescent="0.3">
      <c r="B201" s="8"/>
    </row>
    <row r="202" spans="2:2" x14ac:dyDescent="0.3">
      <c r="B202" s="8"/>
    </row>
    <row r="203" spans="2:2" x14ac:dyDescent="0.3">
      <c r="B203" s="8"/>
    </row>
    <row r="204" spans="2:2" x14ac:dyDescent="0.3">
      <c r="B204" s="8"/>
    </row>
    <row r="205" spans="2:2" x14ac:dyDescent="0.3">
      <c r="B205" s="8"/>
    </row>
    <row r="206" spans="2:2" x14ac:dyDescent="0.3">
      <c r="B206" s="8"/>
    </row>
    <row r="207" spans="2:2" x14ac:dyDescent="0.3">
      <c r="B207" s="8"/>
    </row>
    <row r="208" spans="2:2" x14ac:dyDescent="0.3">
      <c r="B208" s="8"/>
    </row>
    <row r="209" spans="2:2" x14ac:dyDescent="0.3">
      <c r="B209" s="8"/>
    </row>
    <row r="210" spans="2:2" x14ac:dyDescent="0.3">
      <c r="B210" s="8"/>
    </row>
    <row r="211" spans="2:2" x14ac:dyDescent="0.3">
      <c r="B211" s="8"/>
    </row>
    <row r="212" spans="2:2" x14ac:dyDescent="0.3">
      <c r="B212" s="8"/>
    </row>
    <row r="213" spans="2:2" x14ac:dyDescent="0.3">
      <c r="B213" s="8"/>
    </row>
    <row r="214" spans="2:2" x14ac:dyDescent="0.3">
      <c r="B214" s="8"/>
    </row>
    <row r="215" spans="2:2" x14ac:dyDescent="0.3">
      <c r="B215" s="8"/>
    </row>
    <row r="216" spans="2:2" x14ac:dyDescent="0.3">
      <c r="B216" s="8"/>
    </row>
    <row r="217" spans="2:2" x14ac:dyDescent="0.3">
      <c r="B217" s="8"/>
    </row>
    <row r="218" spans="2:2" x14ac:dyDescent="0.3">
      <c r="B218" s="8"/>
    </row>
    <row r="219" spans="2:2" x14ac:dyDescent="0.3">
      <c r="B219" s="8"/>
    </row>
    <row r="220" spans="2:2" x14ac:dyDescent="0.3">
      <c r="B220" s="8"/>
    </row>
    <row r="221" spans="2:2" x14ac:dyDescent="0.3">
      <c r="B221" s="8"/>
    </row>
    <row r="222" spans="2:2" x14ac:dyDescent="0.3">
      <c r="B222" s="8"/>
    </row>
    <row r="223" spans="2:2" x14ac:dyDescent="0.3">
      <c r="B223" s="8"/>
    </row>
    <row r="224" spans="2:2" x14ac:dyDescent="0.3">
      <c r="B224" s="8"/>
    </row>
    <row r="225" spans="2:2" x14ac:dyDescent="0.3">
      <c r="B225" s="8"/>
    </row>
    <row r="226" spans="2:2" x14ac:dyDescent="0.3">
      <c r="B226" s="8"/>
    </row>
    <row r="227" spans="2:2" x14ac:dyDescent="0.3">
      <c r="B227" s="8"/>
    </row>
    <row r="228" spans="2:2" x14ac:dyDescent="0.3">
      <c r="B228" s="8"/>
    </row>
    <row r="229" spans="2:2" x14ac:dyDescent="0.3">
      <c r="B229" s="8"/>
    </row>
    <row r="230" spans="2:2" x14ac:dyDescent="0.3">
      <c r="B230" s="8"/>
    </row>
    <row r="231" spans="2:2" x14ac:dyDescent="0.3">
      <c r="B231" s="8"/>
    </row>
    <row r="232" spans="2:2" x14ac:dyDescent="0.3">
      <c r="B232" s="8"/>
    </row>
    <row r="233" spans="2:2" x14ac:dyDescent="0.3">
      <c r="B233" s="8"/>
    </row>
    <row r="234" spans="2:2" x14ac:dyDescent="0.3">
      <c r="B234" s="8"/>
    </row>
    <row r="235" spans="2:2" x14ac:dyDescent="0.3">
      <c r="B235" s="8"/>
    </row>
    <row r="236" spans="2:2" x14ac:dyDescent="0.3">
      <c r="B236" s="8"/>
    </row>
    <row r="237" spans="2:2" x14ac:dyDescent="0.3">
      <c r="B237" s="8"/>
    </row>
    <row r="238" spans="2:2" x14ac:dyDescent="0.3">
      <c r="B238" s="8"/>
    </row>
    <row r="239" spans="2:2" x14ac:dyDescent="0.3">
      <c r="B239" s="8"/>
    </row>
    <row r="240" spans="2:2" x14ac:dyDescent="0.3">
      <c r="B240" s="8"/>
    </row>
    <row r="241" spans="2:2" x14ac:dyDescent="0.3">
      <c r="B241" s="8"/>
    </row>
    <row r="242" spans="2:2" x14ac:dyDescent="0.3">
      <c r="B242" s="8"/>
    </row>
    <row r="243" spans="2:2" x14ac:dyDescent="0.3">
      <c r="B243" s="8"/>
    </row>
    <row r="244" spans="2:2" x14ac:dyDescent="0.3">
      <c r="B244" s="8"/>
    </row>
    <row r="245" spans="2:2" x14ac:dyDescent="0.3">
      <c r="B245" s="8"/>
    </row>
    <row r="246" spans="2:2" x14ac:dyDescent="0.3">
      <c r="B246" s="8"/>
    </row>
    <row r="247" spans="2:2" x14ac:dyDescent="0.3">
      <c r="B247" s="8"/>
    </row>
    <row r="248" spans="2:2" x14ac:dyDescent="0.3">
      <c r="B248" s="8"/>
    </row>
    <row r="249" spans="2:2" x14ac:dyDescent="0.3">
      <c r="B249" s="8"/>
    </row>
    <row r="250" spans="2:2" x14ac:dyDescent="0.3">
      <c r="B250" s="8"/>
    </row>
    <row r="251" spans="2:2" x14ac:dyDescent="0.3">
      <c r="B251" s="8"/>
    </row>
    <row r="252" spans="2:2" x14ac:dyDescent="0.3">
      <c r="B252" s="8"/>
    </row>
    <row r="253" spans="2:2" x14ac:dyDescent="0.3">
      <c r="B253" s="8"/>
    </row>
    <row r="254" spans="2:2" x14ac:dyDescent="0.3">
      <c r="B254" s="8"/>
    </row>
    <row r="255" spans="2:2" x14ac:dyDescent="0.3">
      <c r="B255" s="8"/>
    </row>
    <row r="256" spans="2:2" x14ac:dyDescent="0.3">
      <c r="B256" s="8"/>
    </row>
    <row r="257" spans="2:2" x14ac:dyDescent="0.3">
      <c r="B257" s="8"/>
    </row>
    <row r="258" spans="2:2" x14ac:dyDescent="0.3">
      <c r="B258" s="8"/>
    </row>
    <row r="259" spans="2:2" x14ac:dyDescent="0.3">
      <c r="B259" s="8"/>
    </row>
    <row r="260" spans="2:2" x14ac:dyDescent="0.3">
      <c r="B260" s="8"/>
    </row>
    <row r="261" spans="2:2" x14ac:dyDescent="0.3">
      <c r="B261" s="8"/>
    </row>
    <row r="262" spans="2:2" x14ac:dyDescent="0.3">
      <c r="B262" s="8"/>
    </row>
    <row r="263" spans="2:2" x14ac:dyDescent="0.3">
      <c r="B263" s="8"/>
    </row>
    <row r="264" spans="2:2" x14ac:dyDescent="0.3">
      <c r="B264" s="8"/>
    </row>
    <row r="265" spans="2:2" x14ac:dyDescent="0.3">
      <c r="B265" s="8"/>
    </row>
    <row r="266" spans="2:2" x14ac:dyDescent="0.3">
      <c r="B266" s="8"/>
    </row>
    <row r="267" spans="2:2" x14ac:dyDescent="0.3">
      <c r="B267" s="8"/>
    </row>
    <row r="268" spans="2:2" x14ac:dyDescent="0.3">
      <c r="B268" s="8"/>
    </row>
    <row r="269" spans="2:2" x14ac:dyDescent="0.3">
      <c r="B269" s="8"/>
    </row>
    <row r="270" spans="2:2" x14ac:dyDescent="0.3">
      <c r="B270" s="8"/>
    </row>
    <row r="271" spans="2:2" x14ac:dyDescent="0.3">
      <c r="B271" s="8"/>
    </row>
    <row r="272" spans="2:2" x14ac:dyDescent="0.3">
      <c r="B272" s="8"/>
    </row>
    <row r="273" spans="2:2" x14ac:dyDescent="0.3">
      <c r="B273" s="8"/>
    </row>
    <row r="274" spans="2:2" x14ac:dyDescent="0.3">
      <c r="B274" s="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320 Raw</vt:lpstr>
      <vt:lpstr>317 Raw</vt:lpstr>
      <vt:lpstr>Comments</vt:lpstr>
      <vt:lpstr>Combined + DUP Average</vt:lpstr>
      <vt:lpstr>DUPS</vt:lpstr>
      <vt:lpstr>Pivot Ready</vt:lpstr>
      <vt:lpstr>Pivot</vt:lpstr>
      <vt:lpstr>Table</vt:lpstr>
      <vt:lpstr>Flag</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2017-12-04T22:18:04Z</dcterms:created>
  <dcterms:modified xsi:type="dcterms:W3CDTF">2017-12-07T22:59:12Z</dcterms:modified>
</cp:coreProperties>
</file>